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"/>
    </mc:Choice>
  </mc:AlternateContent>
  <bookViews>
    <workbookView xWindow="0" yWindow="0" windowWidth="28800" windowHeight="12105"/>
  </bookViews>
  <sheets>
    <sheet name=" 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8" i="1" l="1"/>
  <c r="J140" i="1"/>
  <c r="I140" i="1"/>
  <c r="H140" i="1"/>
  <c r="K140" i="1"/>
  <c r="G140" i="1"/>
  <c r="J148" i="1"/>
  <c r="I148" i="1"/>
  <c r="H148" i="1"/>
  <c r="K148" i="1"/>
  <c r="J133" i="1"/>
  <c r="I133" i="1"/>
  <c r="H133" i="1"/>
  <c r="K133" i="1"/>
  <c r="G133" i="1"/>
  <c r="J125" i="1"/>
  <c r="I125" i="1"/>
  <c r="H125" i="1"/>
  <c r="K125" i="1"/>
  <c r="G125" i="1"/>
  <c r="J119" i="1"/>
  <c r="I119" i="1"/>
  <c r="H119" i="1"/>
  <c r="K119" i="1"/>
  <c r="G119" i="1"/>
  <c r="J111" i="1"/>
  <c r="I111" i="1"/>
  <c r="H111" i="1"/>
  <c r="K111" i="1"/>
  <c r="G111" i="1"/>
  <c r="J105" i="1"/>
  <c r="I105" i="1"/>
  <c r="H105" i="1"/>
  <c r="K105" i="1"/>
  <c r="G105" i="1"/>
  <c r="J97" i="1"/>
  <c r="I97" i="1"/>
  <c r="H97" i="1"/>
  <c r="K97" i="1"/>
  <c r="G97" i="1"/>
  <c r="J83" i="1"/>
  <c r="I83" i="1"/>
  <c r="H83" i="1"/>
  <c r="K83" i="1"/>
  <c r="G83" i="1"/>
  <c r="J91" i="1"/>
  <c r="I91" i="1"/>
  <c r="H91" i="1"/>
  <c r="K91" i="1"/>
  <c r="G91" i="1"/>
  <c r="G68" i="1"/>
  <c r="J68" i="1"/>
  <c r="I68" i="1"/>
  <c r="H68" i="1"/>
  <c r="K68" i="1"/>
  <c r="J76" i="1"/>
  <c r="I76" i="1"/>
  <c r="H76" i="1"/>
  <c r="K76" i="1"/>
  <c r="G76" i="1"/>
  <c r="G54" i="1"/>
  <c r="J62" i="1"/>
  <c r="I62" i="1"/>
  <c r="H62" i="1"/>
  <c r="K62" i="1"/>
  <c r="G62" i="1"/>
  <c r="J54" i="1"/>
  <c r="I54" i="1"/>
  <c r="H54" i="1"/>
  <c r="K54" i="1"/>
  <c r="J48" i="1"/>
  <c r="I48" i="1"/>
  <c r="H48" i="1"/>
  <c r="K48" i="1"/>
  <c r="G48" i="1"/>
  <c r="J40" i="1"/>
  <c r="I40" i="1"/>
  <c r="H40" i="1"/>
  <c r="K40" i="1"/>
  <c r="G40" i="1"/>
  <c r="I120" i="1" l="1"/>
  <c r="K92" i="1"/>
  <c r="H120" i="1"/>
  <c r="I134" i="1"/>
  <c r="H149" i="1"/>
  <c r="I149" i="1"/>
  <c r="G149" i="1"/>
  <c r="H134" i="1"/>
  <c r="J149" i="1"/>
  <c r="J134" i="1"/>
  <c r="K149" i="1"/>
  <c r="J120" i="1"/>
  <c r="K134" i="1"/>
  <c r="G134" i="1"/>
  <c r="I106" i="1"/>
  <c r="H92" i="1"/>
  <c r="G106" i="1"/>
  <c r="G120" i="1"/>
  <c r="I92" i="1"/>
  <c r="J106" i="1"/>
  <c r="K120" i="1"/>
  <c r="K63" i="1"/>
  <c r="H77" i="1"/>
  <c r="G77" i="1"/>
  <c r="J92" i="1"/>
  <c r="K106" i="1"/>
  <c r="H106" i="1"/>
  <c r="I77" i="1"/>
  <c r="J77" i="1"/>
  <c r="K77" i="1"/>
  <c r="G92" i="1"/>
  <c r="G63" i="1"/>
  <c r="G49" i="1"/>
  <c r="K49" i="1"/>
  <c r="I63" i="1"/>
  <c r="H63" i="1"/>
  <c r="J63" i="1"/>
  <c r="H49" i="1"/>
  <c r="J49" i="1"/>
  <c r="I49" i="1"/>
  <c r="J33" i="1"/>
  <c r="I33" i="1"/>
  <c r="H33" i="1"/>
  <c r="K33" i="1"/>
  <c r="G33" i="1"/>
  <c r="J25" i="1"/>
  <c r="I25" i="1"/>
  <c r="H25" i="1"/>
  <c r="K25" i="1"/>
  <c r="G25" i="1"/>
  <c r="G19" i="1"/>
  <c r="J19" i="1"/>
  <c r="I19" i="1"/>
  <c r="H19" i="1"/>
  <c r="K19" i="1"/>
  <c r="J11" i="1"/>
  <c r="I11" i="1"/>
  <c r="H11" i="1"/>
  <c r="K11" i="1"/>
  <c r="G11" i="1"/>
  <c r="I34" i="1" l="1"/>
  <c r="G34" i="1"/>
  <c r="H34" i="1"/>
  <c r="K34" i="1"/>
  <c r="J20" i="1"/>
  <c r="J34" i="1"/>
  <c r="H20" i="1"/>
  <c r="H150" i="1" s="1"/>
  <c r="I20" i="1"/>
  <c r="G20" i="1"/>
  <c r="K20" i="1"/>
  <c r="I150" i="1" l="1"/>
  <c r="K150" i="1"/>
  <c r="J150" i="1"/>
</calcChain>
</file>

<file path=xl/sharedStrings.xml><?xml version="1.0" encoding="utf-8"?>
<sst xmlns="http://schemas.openxmlformats.org/spreadsheetml/2006/main" count="388" uniqueCount="149">
  <si>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</si>
  <si>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</si>
  <si>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</si>
  <si>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</si>
  <si>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</si>
  <si>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</si>
  <si>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</si>
  <si>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</si>
  <si>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</si>
  <si>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</si>
  <si>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</si>
  <si>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</si>
  <si>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</si>
  <si>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</si>
  <si>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</si>
  <si>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</si>
  <si>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</si>
  <si>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</si>
  <si>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</si>
  <si>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</t>
  </si>
  <si>
    <t>хлеб бел.</t>
  </si>
  <si>
    <t>№ рец.</t>
  </si>
  <si>
    <t>Выход, г</t>
  </si>
  <si>
    <t>напиток</t>
  </si>
  <si>
    <t>Батон нарезной обогащённый микронутриентами</t>
  </si>
  <si>
    <t>Макаронные изделия отварные</t>
  </si>
  <si>
    <t>Сок фруктовый (яблочный)</t>
  </si>
  <si>
    <t>Хлеб ржано-пшеничный обогащённый микронутриентами</t>
  </si>
  <si>
    <t>Чай с лимоном</t>
  </si>
  <si>
    <t>сладкое</t>
  </si>
  <si>
    <t>Яблоко свежее</t>
  </si>
  <si>
    <t>Каша гречневая молочная вязкая с маслом сливочным</t>
  </si>
  <si>
    <t>Щи по-уральски с крупой и курицей, со сметаной</t>
  </si>
  <si>
    <t>Филе индейки по-строгановски</t>
  </si>
  <si>
    <t>Бутерброд с маслом сливочным</t>
  </si>
  <si>
    <t>Огурец солёный порционно</t>
  </si>
  <si>
    <t>итого</t>
  </si>
  <si>
    <t>Итого за день:</t>
  </si>
  <si>
    <t>Запеканка из творога со сгущенным молоком</t>
  </si>
  <si>
    <t>Чай с сахаром</t>
  </si>
  <si>
    <t>Апельсин свежий</t>
  </si>
  <si>
    <t>Шницель рубленый мясной</t>
  </si>
  <si>
    <t>Рис отварной</t>
  </si>
  <si>
    <t>Компот из свежих яблок</t>
  </si>
  <si>
    <t>Каша из пшена и риса молочная жидкая ("Дружба")</t>
  </si>
  <si>
    <t>Какао с молоком</t>
  </si>
  <si>
    <t>Бутерброд с джемом</t>
  </si>
  <si>
    <t>Груша свежая</t>
  </si>
  <si>
    <t>кисломол.</t>
  </si>
  <si>
    <t>52/209</t>
  </si>
  <si>
    <t>Салат из свеклы с яйцом</t>
  </si>
  <si>
    <t>Суп с макаронными изделиями, картофелем и курой отварной</t>
  </si>
  <si>
    <t>Ватрушка рыбная запечённая (из горбуши)</t>
  </si>
  <si>
    <t>Картофель отварной</t>
  </si>
  <si>
    <t>13.2</t>
  </si>
  <si>
    <t>Компот из апельсинов</t>
  </si>
  <si>
    <t>Неделя</t>
  </si>
  <si>
    <t>День недели</t>
  </si>
  <si>
    <t>Каша пшеничная молочная жидкая с маслом сливочным</t>
  </si>
  <si>
    <t>Бутерброд с сыром</t>
  </si>
  <si>
    <t>Мандарин свежий</t>
  </si>
  <si>
    <t>Салат из квашеной капусты</t>
  </si>
  <si>
    <t>81/116</t>
  </si>
  <si>
    <t>Суп картофельный с горохом и гренками</t>
  </si>
  <si>
    <t>Каша гречневая рассыпчатая</t>
  </si>
  <si>
    <t>Сок фруктовый (персиковый)</t>
  </si>
  <si>
    <t>Макароны отварные с сыром</t>
  </si>
  <si>
    <t>Винегрет овощной</t>
  </si>
  <si>
    <t>Голубцы ленивые</t>
  </si>
  <si>
    <t>Кисель из плодов шиповника</t>
  </si>
  <si>
    <t>Йогурт фруктовый, м.д.ж. 2,5% в индивидуальной упаковке</t>
  </si>
  <si>
    <t>Котлета рубленая из филе куриного</t>
  </si>
  <si>
    <t>Уха "Невская" с горбушей</t>
  </si>
  <si>
    <t>Плов с куриным филе</t>
  </si>
  <si>
    <t>Каша геркулесовая молочная вязкая с маслом сливочным</t>
  </si>
  <si>
    <t>Салат из свёклы отварной с маслом растительным</t>
  </si>
  <si>
    <t>Печень по-строгановски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</si>
  <si>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</si>
  <si>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</si>
  <si>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</si>
  <si>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Омлет натуральный</t>
  </si>
  <si>
    <t>Зефир витаминизированный</t>
  </si>
  <si>
    <t>Бульон куриный с вермишелью и яйцом</t>
  </si>
  <si>
    <t>Жаркое по-домашнему со свининой</t>
  </si>
  <si>
    <t>Среднее значение за период: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</si>
  <si>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</si>
  <si>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</si>
  <si>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</si>
  <si>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</si>
  <si>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</si>
  <si>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</si>
  <si>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</si>
  <si>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</si>
  <si>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</si>
  <si>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</si>
  <si>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200/5</t>
  </si>
  <si>
    <t xml:space="preserve"> 15.3 </t>
  </si>
  <si>
    <t xml:space="preserve"> 12.1 </t>
  </si>
  <si>
    <t xml:space="preserve"> 2.2 </t>
  </si>
  <si>
    <t>200/20</t>
  </si>
  <si>
    <t xml:space="preserve"> 9.6 </t>
  </si>
  <si>
    <t xml:space="preserve"> 13.4</t>
  </si>
  <si>
    <t>Компот из смеси сухофруктов</t>
  </si>
  <si>
    <t xml:space="preserve"> 15.1 </t>
  </si>
  <si>
    <t xml:space="preserve"> 15.2 </t>
  </si>
  <si>
    <t>180/5</t>
  </si>
  <si>
    <t xml:space="preserve"> 12.2 </t>
  </si>
  <si>
    <t>Печенье в ассортименте</t>
  </si>
  <si>
    <t>булочное</t>
  </si>
  <si>
    <t>10/25</t>
  </si>
  <si>
    <t>Огурец свежий порционно</t>
  </si>
  <si>
    <t>200/5/5</t>
  </si>
  <si>
    <t>150/20</t>
  </si>
  <si>
    <t>батон</t>
  </si>
  <si>
    <t xml:space="preserve"> 15.3</t>
  </si>
  <si>
    <t>20.1</t>
  </si>
  <si>
    <t>Икра кабачковая (консервированная)</t>
  </si>
  <si>
    <t>Борщ с капустой и картофелем, отварной говядиной и сметаной</t>
  </si>
  <si>
    <t xml:space="preserve"> 9.1 </t>
  </si>
  <si>
    <t xml:space="preserve"> 13.1 </t>
  </si>
  <si>
    <t xml:space="preserve"> 16.1 </t>
  </si>
  <si>
    <t xml:space="preserve"> 1.3 </t>
  </si>
  <si>
    <t>20/25</t>
  </si>
  <si>
    <t>60/20</t>
  </si>
  <si>
    <t xml:space="preserve"> 8.1 </t>
  </si>
  <si>
    <t>10/5/25</t>
  </si>
  <si>
    <t>Бефстроганов из отварной говядины в сметанном соусе</t>
  </si>
  <si>
    <t xml:space="preserve"> 5.2 </t>
  </si>
  <si>
    <t>160/15</t>
  </si>
  <si>
    <t>Рассольник ленинградский с перловой крупой, отварной курицей  и сметаной</t>
  </si>
  <si>
    <t xml:space="preserve"> 9.2 </t>
  </si>
  <si>
    <t xml:space="preserve"> 13.3 </t>
  </si>
  <si>
    <t xml:space="preserve">Каша  "Янтарная" </t>
  </si>
  <si>
    <t xml:space="preserve"> 1.1 </t>
  </si>
  <si>
    <t>Помидор свежий порционно</t>
  </si>
  <si>
    <t xml:space="preserve"> 2.1 </t>
  </si>
  <si>
    <t>200/30</t>
  </si>
  <si>
    <t xml:space="preserve"> 10.1 </t>
  </si>
  <si>
    <t>Компот из  свежих яблок</t>
  </si>
  <si>
    <t>15.3 /14</t>
  </si>
  <si>
    <t>Батон нарезной обогащённый микронутриентами, Сыр порциями</t>
  </si>
  <si>
    <t>Суп из овощей с курицей отварной и сметаной</t>
  </si>
  <si>
    <t xml:space="preserve"> 9.4 </t>
  </si>
  <si>
    <t>90/30</t>
  </si>
  <si>
    <t xml:space="preserve"> 13.2 </t>
  </si>
  <si>
    <t>Каша манная молочная жидкая с маслом сливочным</t>
  </si>
  <si>
    <t>40/20</t>
  </si>
  <si>
    <t xml:space="preserve"> 9.5 </t>
  </si>
  <si>
    <t>ГБОУ СОШ №320 СПб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</si>
</sst>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6100"/>
      <name val="Calibri"/>
      <family val="2"/>
      <charset val="204"/>
    </font>
    <font>
      <sz val="10"/>
      <color rgb="FF000000"/>
      <name val="Arial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6" fillId="4" borderId="0" applyNumberFormat="0" applyBorder="0" applyAlignment="0" applyProtection="0"/>
    <xf numFmtId="164" fontId="7" fillId="5" borderId="0" applyBorder="0" applyProtection="0"/>
    <xf numFmtId="164" fontId="8" fillId="0" borderId="0" applyBorder="0" applyProtection="0"/>
    <xf numFmtId="0" fontId="9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7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1" xfId="0" applyFill="1" applyBorder="1" applyProtection="1"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2" fillId="0" borderId="1" xfId="8" applyBorder="1"/>
    <xf numFmtId="0" fontId="0" fillId="0" borderId="0" xfId="0" applyBorder="1"/>
    <xf numFmtId="0" fontId="0" fillId="3" borderId="1" xfId="0" applyNumberFormat="1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3" borderId="1" xfId="0" applyNumberFormat="1" applyFont="1" applyFill="1" applyBorder="1"/>
    <xf numFmtId="49" fontId="10" fillId="2" borderId="1" xfId="0" applyNumberFormat="1" applyFont="1" applyFill="1" applyBorder="1" applyProtection="1">
      <protection locked="0"/>
    </xf>
    <xf numFmtId="0" fontId="0" fillId="3" borderId="1" xfId="0" applyNumberFormat="1" applyFont="1" applyFill="1" applyBorder="1" applyProtection="1">
      <protection locked="0"/>
    </xf>
    <xf numFmtId="2" fontId="22" fillId="2" borderId="1" xfId="0" applyNumberFormat="1" applyFont="1" applyFill="1" applyBorder="1" applyProtection="1">
      <protection locked="0"/>
    </xf>
    <xf numFmtId="0" fontId="16" fillId="0" borderId="0" xfId="0" applyFont="1" applyBorder="1"/>
    <xf numFmtId="2" fontId="0" fillId="2" borderId="1" xfId="0" applyNumberFormat="1" applyFont="1" applyFill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Protection="1">
      <protection locked="0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2" borderId="1" xfId="0" applyFont="1" applyFill="1" applyBorder="1" applyProtection="1">
      <protection locked="0"/>
    </xf>
    <xf numFmtId="1" fontId="23" fillId="2" borderId="2" xfId="0" applyNumberFormat="1" applyFont="1" applyFill="1" applyBorder="1" applyAlignment="1" applyProtection="1">
      <alignment horizontal="center"/>
      <protection locked="0"/>
    </xf>
    <xf numFmtId="1" fontId="23" fillId="2" borderId="1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</xf>
    <xf numFmtId="0" fontId="27" fillId="0" borderId="0" xfId="0" applyFont="1" applyAlignment="1">
      <alignment horizontal="center" vertical="top"/>
    </xf>
    <xf numFmtId="0" fontId="0" fillId="6" borderId="1" xfId="0" applyFill="1" applyBorder="1"/>
    <xf numFmtId="0" fontId="0" fillId="6" borderId="1" xfId="0" applyFill="1" applyBorder="1" applyAlignment="1" applyProtection="1">
      <alignment wrapText="1"/>
      <protection locked="0"/>
    </xf>
    <xf numFmtId="1" fontId="0" fillId="6" borderId="1" xfId="0" applyNumberFormat="1" applyFont="1" applyFill="1" applyBorder="1" applyAlignment="1" applyProtection="1">
      <alignment horizontal="center" vertical="center"/>
    </xf>
    <xf numFmtId="2" fontId="0" fillId="6" borderId="1" xfId="0" applyNumberFormat="1" applyFont="1" applyFill="1" applyBorder="1" applyProtection="1">
      <protection locked="0"/>
    </xf>
    <xf numFmtId="2" fontId="11" fillId="6" borderId="1" xfId="4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Alignment="1" applyProtection="1">
      <alignment horizontal="center"/>
    </xf>
    <xf numFmtId="2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Alignment="1" applyProtection="1">
      <alignment horizontal="center"/>
    </xf>
    <xf numFmtId="0" fontId="19" fillId="0" borderId="1" xfId="0" applyFont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2" fillId="2" borderId="1" xfId="2" applyFont="1" applyFill="1" applyBorder="1" applyAlignment="1">
      <alignment horizontal="left" vertical="center" wrapText="1"/>
    </xf>
    <xf numFmtId="12" fontId="12" fillId="2" borderId="1" xfId="2" applyNumberFormat="1" applyFont="1" applyFill="1" applyBorder="1" applyAlignment="1">
      <alignment horizontal="center" vertical="center" wrapText="1"/>
    </xf>
    <xf numFmtId="2" fontId="12" fillId="2" borderId="1" xfId="2" applyNumberFormat="1" applyFont="1" applyFill="1" applyBorder="1" applyAlignment="1">
      <alignment horizontal="center" vertical="center" wrapText="1"/>
    </xf>
    <xf numFmtId="164" fontId="12" fillId="2" borderId="1" xfId="2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12" fontId="0" fillId="2" borderId="1" xfId="0" applyNumberFormat="1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164" fontId="13" fillId="2" borderId="1" xfId="3" applyFont="1" applyFill="1" applyBorder="1" applyAlignment="1">
      <alignment horizontal="left" vertical="center"/>
    </xf>
    <xf numFmtId="1" fontId="13" fillId="2" borderId="1" xfId="3" applyNumberFormat="1" applyFont="1" applyFill="1" applyBorder="1" applyAlignment="1">
      <alignment horizontal="center" vertical="center"/>
    </xf>
    <xf numFmtId="2" fontId="13" fillId="2" borderId="1" xfId="3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64" fontId="13" fillId="2" borderId="1" xfId="3" applyFont="1" applyFill="1" applyBorder="1" applyAlignment="1">
      <alignment horizontal="left" vertical="center" wrapText="1"/>
    </xf>
    <xf numFmtId="1" fontId="13" fillId="2" borderId="1" xfId="3" applyNumberFormat="1" applyFont="1" applyFill="1" applyBorder="1" applyAlignment="1">
      <alignment horizontal="center" vertical="top"/>
    </xf>
    <xf numFmtId="49" fontId="13" fillId="2" borderId="1" xfId="3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4" fillId="2" borderId="1" xfId="4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2" fontId="11" fillId="2" borderId="1" xfId="4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1" fontId="11" fillId="2" borderId="1" xfId="4" applyNumberFormat="1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2" fontId="11" fillId="2" borderId="1" xfId="4" applyNumberFormat="1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left" vertical="center" wrapText="1"/>
    </xf>
    <xf numFmtId="49" fontId="11" fillId="2" borderId="1" xfId="4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left" vertical="center" wrapText="1"/>
    </xf>
    <xf numFmtId="1" fontId="12" fillId="2" borderId="1" xfId="3" applyNumberFormat="1" applyFont="1" applyFill="1" applyBorder="1" applyAlignment="1">
      <alignment horizontal="center" vertical="center"/>
    </xf>
    <xf numFmtId="2" fontId="12" fillId="2" borderId="1" xfId="3" applyNumberFormat="1" applyFont="1" applyFill="1" applyBorder="1" applyAlignment="1">
      <alignment horizontal="center" vertical="center"/>
    </xf>
    <xf numFmtId="49" fontId="11" fillId="2" borderId="1" xfId="4" applyNumberFormat="1" applyFont="1" applyFill="1" applyBorder="1" applyAlignment="1">
      <alignment horizontal="center" vertical="center"/>
    </xf>
    <xf numFmtId="164" fontId="12" fillId="2" borderId="1" xfId="3" applyFont="1" applyFill="1" applyBorder="1" applyAlignment="1">
      <alignment horizontal="left" vertical="center" wrapText="1"/>
    </xf>
    <xf numFmtId="2" fontId="13" fillId="7" borderId="1" xfId="3" applyNumberFormat="1" applyFont="1" applyFill="1" applyBorder="1" applyAlignment="1">
      <alignment horizontal="center" vertical="center"/>
    </xf>
    <xf numFmtId="164" fontId="12" fillId="2" borderId="1" xfId="3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1" fillId="2" borderId="1" xfId="3" applyNumberFormat="1" applyFont="1" applyFill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left" vertical="center"/>
    </xf>
    <xf numFmtId="1" fontId="11" fillId="2" borderId="1" xfId="4" applyNumberFormat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164" fontId="12" fillId="2" borderId="1" xfId="3" applyFont="1" applyFill="1" applyBorder="1" applyAlignment="1">
      <alignment horizontal="left" vertical="center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2" fontId="1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top"/>
      <protection locked="0"/>
    </xf>
    <xf numFmtId="0" fontId="12" fillId="2" borderId="1" xfId="0" applyNumberFormat="1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/>
    </xf>
    <xf numFmtId="2" fontId="12" fillId="2" borderId="1" xfId="4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 applyProtection="1">
      <alignment horizontal="center" vertical="center" wrapText="1"/>
    </xf>
    <xf numFmtId="2" fontId="12" fillId="2" borderId="1" xfId="3" applyNumberFormat="1" applyFont="1" applyFill="1" applyBorder="1" applyAlignment="1">
      <alignment horizontal="center" vertical="center" wrapText="1"/>
    </xf>
    <xf numFmtId="49" fontId="12" fillId="2" borderId="1" xfId="3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1" fontId="12" fillId="7" borderId="1" xfId="3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left" vertical="center"/>
    </xf>
    <xf numFmtId="2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left" vertical="center" wrapText="1"/>
    </xf>
    <xf numFmtId="1" fontId="13" fillId="7" borderId="1" xfId="3" applyNumberFormat="1" applyFont="1" applyFill="1" applyBorder="1" applyAlignment="1">
      <alignment horizontal="center" vertical="center"/>
    </xf>
    <xf numFmtId="1" fontId="12" fillId="2" borderId="1" xfId="3" applyNumberFormat="1" applyFont="1" applyFill="1" applyBorder="1" applyAlignment="1">
      <alignment horizontal="center" vertical="center" wrapText="1"/>
    </xf>
    <xf numFmtId="164" fontId="12" fillId="2" borderId="1" xfId="3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1" fontId="12" fillId="2" borderId="1" xfId="4" applyNumberFormat="1" applyFont="1" applyFill="1" applyBorder="1" applyAlignment="1">
      <alignment horizontal="center" vertical="center" wrapText="1"/>
    </xf>
    <xf numFmtId="2" fontId="12" fillId="2" borderId="1" xfId="4" applyNumberFormat="1" applyFont="1" applyFill="1" applyBorder="1" applyAlignment="1">
      <alignment horizontal="center" vertical="center" wrapText="1"/>
    </xf>
    <xf numFmtId="0" fontId="12" fillId="2" borderId="1" xfId="4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4" applyNumberFormat="1" applyFont="1" applyFill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4" applyFont="1" applyFill="1" applyBorder="1" applyAlignment="1">
      <alignment horizontal="left" vertical="center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0" fillId="2" borderId="1" xfId="1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1" fillId="2" borderId="1" xfId="4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left" vertical="center"/>
    </xf>
    <xf numFmtId="0" fontId="0" fillId="0" borderId="4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7" fillId="0" borderId="1" xfId="0" applyFont="1" applyFill="1" applyBorder="1" applyAlignment="1" applyProtection="1">
      <alignment horizontal="right"/>
      <protection locked="0"/>
    </xf>
    <xf numFmtId="164" fontId="13" fillId="0" borderId="1" xfId="3" applyFont="1" applyFill="1" applyBorder="1" applyAlignment="1">
      <alignment horizontal="left" vertical="center"/>
    </xf>
    <xf numFmtId="1" fontId="13" fillId="0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Fill="1" applyBorder="1" applyAlignment="1">
      <alignment horizontal="center" vertical="center"/>
    </xf>
    <xf numFmtId="0" fontId="0" fillId="0" borderId="0" xfId="0" applyFill="1"/>
    <xf numFmtId="0" fontId="11" fillId="0" borderId="1" xfId="4" applyFont="1" applyFill="1" applyBorder="1" applyAlignment="1">
      <alignment horizontal="left" vertical="center" wrapText="1"/>
    </xf>
    <xf numFmtId="1" fontId="11" fillId="0" borderId="1" xfId="4" applyNumberFormat="1" applyFont="1" applyFill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center" vertical="center"/>
    </xf>
    <xf numFmtId="1" fontId="11" fillId="0" borderId="1" xfId="4" applyNumberFormat="1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Fill="1" applyBorder="1"/>
    <xf numFmtId="165" fontId="11" fillId="0" borderId="1" xfId="4" applyNumberFormat="1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3" fillId="2" borderId="1" xfId="0" applyFont="1" applyFill="1" applyBorder="1" applyAlignment="1" applyProtection="1">
      <alignment horizontal="left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</cellXfs>
  <cellStyles count="9">
    <cellStyle name="Excel Built-in Good" xfId="2"/>
    <cellStyle name="Excel Built-in Normal" xfId="3"/>
    <cellStyle name="Обычный" xfId="0" builtinId="0"/>
    <cellStyle name="Обычный 2" xfId="5"/>
    <cellStyle name="Обычный 2 2" xfId="6"/>
    <cellStyle name="Обычный 2 3" xfId="7"/>
    <cellStyle name="Обычный 3" xfId="4"/>
    <cellStyle name="Обычный 4" xfId="8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150"/>
  <sheetViews>
    <sheetView showGridLines="0" tabSelected="1" topLeftCell="B1" workbookViewId="0">
      <selection activeCell="O10" sqref="O10"/>
    </sheetView>
  </sheetViews>
  <sheetFormatPr defaultRowHeight="15"/>
  <cols>
    <col min="1" max="1" width="12.140625" customWidth="1"/>
    <col min="2" max="2" width="7.140625" customWidth="1"/>
    <col min="3" max="3" width="9.28515625" customWidth="1"/>
    <col min="4" max="4" width="12.140625" customWidth="1"/>
    <col min="5" max="5" width="14.140625" bestFit="1" customWidth="1"/>
    <col min="6" max="6" width="41.5703125" customWidth="1"/>
    <col min="7" max="7" width="10.140625" customWidth="1"/>
    <col min="8" max="8" width="10.85546875" customWidth="1"/>
    <col min="9" max="9" width="10.140625" customWidth="1"/>
    <col min="10" max="10" width="10.28515625" customWidth="1"/>
    <col min="11" max="11" width="14" bestFit="1" customWidth="1"/>
    <col min="12" max="12" width="7.85546875" customWidth="1"/>
    <col min="14" max="14" width="10.42578125" customWidth="1"/>
  </cols>
  <sheetData>
    <row r="1" spans="1:13" s="22" customFormat="1" ht="15" customHeight="1">
      <c r="A1" s="21" t="s">
        <v>0</v>
      </c>
      <c r="B1" s="21" t="s">
        <v>0</v>
      </c>
      <c r="D1" s="172" t="s">
        <v>148</v>
      </c>
      <c r="E1" s="172"/>
      <c r="F1" s="173"/>
      <c r="G1" s="23" t="s">
        <v>85</v>
      </c>
      <c r="H1" s="22" t="s">
        <v>86</v>
      </c>
      <c r="I1" s="174"/>
      <c r="J1" s="174"/>
      <c r="K1" s="174"/>
      <c r="L1" s="174"/>
    </row>
    <row r="2" spans="1:13" s="22" customFormat="1" ht="18">
      <c r="A2" s="24" t="s">
        <v>87</v>
      </c>
      <c r="B2" s="24" t="s">
        <v>87</v>
      </c>
      <c r="E2" s="21"/>
      <c r="H2" s="22" t="s">
        <v>88</v>
      </c>
      <c r="I2" s="174"/>
      <c r="J2" s="174"/>
      <c r="K2" s="174"/>
      <c r="L2" s="174"/>
    </row>
    <row r="3" spans="1:13" s="22" customFormat="1" ht="17.25" customHeight="1">
      <c r="A3" s="25" t="s">
        <v>89</v>
      </c>
      <c r="B3" s="25" t="s">
        <v>89</v>
      </c>
      <c r="E3" s="26"/>
      <c r="F3" s="27" t="s">
        <v>90</v>
      </c>
      <c r="H3" s="22" t="s">
        <v>91</v>
      </c>
      <c r="I3" s="28"/>
      <c r="J3" s="28"/>
      <c r="K3" s="29">
        <v>2026</v>
      </c>
      <c r="L3" s="30"/>
    </row>
    <row r="4" spans="1:13" s="22" customFormat="1" ht="13.5" thickBot="1">
      <c r="E4" s="25"/>
      <c r="I4" s="31" t="s">
        <v>92</v>
      </c>
      <c r="J4" s="31" t="s">
        <v>93</v>
      </c>
      <c r="K4" s="31" t="s">
        <v>94</v>
      </c>
    </row>
    <row r="5" spans="1:13" ht="24" customHeight="1" thickBot="1">
      <c r="A5" s="11" t="s">
        <v>1</v>
      </c>
      <c r="B5" s="44" t="s">
        <v>56</v>
      </c>
      <c r="C5" s="44" t="s">
        <v>57</v>
      </c>
      <c r="D5" s="39" t="s">
        <v>1</v>
      </c>
      <c r="E5" s="39" t="s">
        <v>2</v>
      </c>
      <c r="F5" s="39" t="s">
        <v>3</v>
      </c>
      <c r="G5" s="39" t="s">
        <v>22</v>
      </c>
      <c r="H5" s="39" t="s">
        <v>6</v>
      </c>
      <c r="I5" s="39" t="s">
        <v>7</v>
      </c>
      <c r="J5" s="39" t="s">
        <v>8</v>
      </c>
      <c r="K5" s="39" t="s">
        <v>5</v>
      </c>
      <c r="L5" s="39" t="s">
        <v>21</v>
      </c>
      <c r="M5" s="39" t="s">
        <v>4</v>
      </c>
    </row>
    <row r="6" spans="1:13" ht="30">
      <c r="A6" s="2" t="s">
        <v>9</v>
      </c>
      <c r="B6" s="39">
        <v>1</v>
      </c>
      <c r="C6" s="39">
        <v>1</v>
      </c>
      <c r="D6" s="1" t="s">
        <v>9</v>
      </c>
      <c r="E6" s="1" t="s">
        <v>10</v>
      </c>
      <c r="F6" s="47" t="s">
        <v>31</v>
      </c>
      <c r="G6" s="48" t="s">
        <v>105</v>
      </c>
      <c r="H6" s="49">
        <v>9.6</v>
      </c>
      <c r="I6" s="49">
        <v>8.4700000000000006</v>
      </c>
      <c r="J6" s="49">
        <v>35.1</v>
      </c>
      <c r="K6" s="49">
        <v>237.51</v>
      </c>
      <c r="L6" s="50">
        <v>184</v>
      </c>
      <c r="M6" s="17"/>
    </row>
    <row r="7" spans="1:13">
      <c r="A7" s="3"/>
      <c r="B7" s="39"/>
      <c r="C7" s="39"/>
      <c r="D7" s="1"/>
      <c r="E7" s="1" t="s">
        <v>11</v>
      </c>
      <c r="F7" s="51" t="s">
        <v>28</v>
      </c>
      <c r="G7" s="52" t="s">
        <v>95</v>
      </c>
      <c r="H7" s="53">
        <v>0.2</v>
      </c>
      <c r="I7" s="53">
        <v>0.1</v>
      </c>
      <c r="J7" s="53">
        <v>15</v>
      </c>
      <c r="K7" s="53">
        <v>60</v>
      </c>
      <c r="L7" s="54">
        <v>431</v>
      </c>
      <c r="M7" s="17"/>
    </row>
    <row r="8" spans="1:13" ht="15.75">
      <c r="A8" s="3"/>
      <c r="B8" s="39"/>
      <c r="C8" s="39"/>
      <c r="D8" s="1"/>
      <c r="E8" s="1" t="s">
        <v>17</v>
      </c>
      <c r="F8" s="55" t="s">
        <v>30</v>
      </c>
      <c r="G8" s="56">
        <v>100</v>
      </c>
      <c r="H8" s="19">
        <v>0.4</v>
      </c>
      <c r="I8" s="19">
        <v>0.4</v>
      </c>
      <c r="J8" s="19">
        <v>9.8000000000000007</v>
      </c>
      <c r="K8" s="19">
        <v>44.4</v>
      </c>
      <c r="L8" s="57">
        <v>338</v>
      </c>
      <c r="M8" s="19"/>
    </row>
    <row r="9" spans="1:13">
      <c r="A9" s="3"/>
      <c r="B9" s="39"/>
      <c r="C9" s="39"/>
      <c r="D9" s="1"/>
      <c r="E9" s="1" t="s">
        <v>29</v>
      </c>
      <c r="F9" s="6" t="s">
        <v>107</v>
      </c>
      <c r="G9" s="58">
        <v>25</v>
      </c>
      <c r="H9" s="19">
        <v>3</v>
      </c>
      <c r="I9" s="19">
        <v>2.5</v>
      </c>
      <c r="J9" s="19">
        <v>11.2</v>
      </c>
      <c r="K9" s="19">
        <v>69</v>
      </c>
      <c r="L9" s="57" t="s">
        <v>106</v>
      </c>
      <c r="M9" s="17"/>
    </row>
    <row r="10" spans="1:13">
      <c r="A10" s="3"/>
      <c r="B10" s="39"/>
      <c r="C10" s="39"/>
      <c r="D10" s="1"/>
      <c r="E10" s="5" t="s">
        <v>108</v>
      </c>
      <c r="F10" s="59" t="s">
        <v>34</v>
      </c>
      <c r="G10" s="60" t="s">
        <v>109</v>
      </c>
      <c r="H10" s="61">
        <v>2.4</v>
      </c>
      <c r="I10" s="61">
        <v>8.1</v>
      </c>
      <c r="J10" s="61">
        <v>13</v>
      </c>
      <c r="K10" s="61">
        <v>142</v>
      </c>
      <c r="L10" s="62">
        <v>1</v>
      </c>
      <c r="M10" s="17"/>
    </row>
    <row r="11" spans="1:13" s="161" customFormat="1">
      <c r="A11" s="154"/>
      <c r="B11" s="155"/>
      <c r="C11" s="155"/>
      <c r="D11" s="156"/>
      <c r="E11" s="157" t="s">
        <v>36</v>
      </c>
      <c r="F11" s="158"/>
      <c r="G11" s="159">
        <f>SUM(G6:G10)</f>
        <v>125</v>
      </c>
      <c r="H11" s="160">
        <f>SUM(H6:H10)</f>
        <v>15.6</v>
      </c>
      <c r="I11" s="160">
        <f>SUM(I6:I10)</f>
        <v>19.57</v>
      </c>
      <c r="J11" s="160">
        <f>SUM(J6:J10)</f>
        <v>84.100000000000009</v>
      </c>
      <c r="K11" s="160">
        <f>SUM(K6:K10)</f>
        <v>552.91</v>
      </c>
      <c r="L11" s="156"/>
      <c r="M11" s="42"/>
    </row>
    <row r="12" spans="1:13">
      <c r="A12" s="3" t="s">
        <v>12</v>
      </c>
      <c r="B12" s="39">
        <v>1</v>
      </c>
      <c r="C12" s="39">
        <v>1</v>
      </c>
      <c r="D12" s="1" t="s">
        <v>12</v>
      </c>
      <c r="E12" s="1" t="s">
        <v>13</v>
      </c>
      <c r="F12" s="63" t="s">
        <v>110</v>
      </c>
      <c r="G12" s="64">
        <v>60</v>
      </c>
      <c r="H12" s="61">
        <v>0.5</v>
      </c>
      <c r="I12" s="61">
        <v>0.06</v>
      </c>
      <c r="J12" s="61">
        <v>1.02</v>
      </c>
      <c r="K12" s="61">
        <v>7.2</v>
      </c>
      <c r="L12" s="65">
        <v>17</v>
      </c>
      <c r="M12" s="17"/>
    </row>
    <row r="13" spans="1:13" ht="30">
      <c r="A13" s="3"/>
      <c r="B13" s="39"/>
      <c r="C13" s="39"/>
      <c r="D13" s="1"/>
      <c r="E13" s="1" t="s">
        <v>14</v>
      </c>
      <c r="F13" s="66" t="s">
        <v>32</v>
      </c>
      <c r="G13" s="64" t="s">
        <v>111</v>
      </c>
      <c r="H13" s="61">
        <v>2.1</v>
      </c>
      <c r="I13" s="61">
        <v>3.1</v>
      </c>
      <c r="J13" s="61">
        <v>10.1</v>
      </c>
      <c r="K13" s="61">
        <v>109.2</v>
      </c>
      <c r="L13" s="67">
        <v>72</v>
      </c>
      <c r="M13" s="17"/>
    </row>
    <row r="14" spans="1:13">
      <c r="A14" s="3"/>
      <c r="B14" s="1"/>
      <c r="C14" s="1"/>
      <c r="D14" s="1"/>
      <c r="E14" s="1" t="s">
        <v>15</v>
      </c>
      <c r="F14" s="68" t="s">
        <v>33</v>
      </c>
      <c r="G14" s="58">
        <v>100</v>
      </c>
      <c r="H14" s="61">
        <v>9.3000000000000007</v>
      </c>
      <c r="I14" s="61">
        <v>13.5</v>
      </c>
      <c r="J14" s="61">
        <v>5.47</v>
      </c>
      <c r="K14" s="61">
        <v>195.4</v>
      </c>
      <c r="L14" s="67">
        <v>313</v>
      </c>
      <c r="M14" s="17"/>
    </row>
    <row r="15" spans="1:13">
      <c r="A15" s="3"/>
      <c r="B15" s="1"/>
      <c r="C15" s="1"/>
      <c r="D15" s="1"/>
      <c r="E15" s="1" t="s">
        <v>16</v>
      </c>
      <c r="F15" s="69" t="s">
        <v>25</v>
      </c>
      <c r="G15" s="58">
        <v>150</v>
      </c>
      <c r="H15" s="70">
        <v>5</v>
      </c>
      <c r="I15" s="70">
        <v>4.8</v>
      </c>
      <c r="J15" s="70">
        <v>27</v>
      </c>
      <c r="K15" s="70">
        <v>151</v>
      </c>
      <c r="L15" s="71">
        <v>331</v>
      </c>
      <c r="M15" s="17"/>
    </row>
    <row r="16" spans="1:13">
      <c r="A16" s="3"/>
      <c r="B16" s="1"/>
      <c r="C16" s="1"/>
      <c r="D16" s="1"/>
      <c r="E16" s="1" t="s">
        <v>23</v>
      </c>
      <c r="F16" s="69" t="s">
        <v>26</v>
      </c>
      <c r="G16" s="72">
        <v>200</v>
      </c>
      <c r="H16" s="70">
        <v>1</v>
      </c>
      <c r="I16" s="70">
        <v>0.2</v>
      </c>
      <c r="J16" s="70">
        <v>19.170000000000002</v>
      </c>
      <c r="K16" s="70">
        <v>90</v>
      </c>
      <c r="L16" s="67">
        <v>442</v>
      </c>
      <c r="M16" s="17"/>
    </row>
    <row r="17" spans="1:13" ht="30">
      <c r="A17" s="3"/>
      <c r="B17" s="1"/>
      <c r="C17" s="1"/>
      <c r="D17" s="1"/>
      <c r="E17" s="1" t="s">
        <v>20</v>
      </c>
      <c r="F17" s="73" t="s">
        <v>24</v>
      </c>
      <c r="G17" s="58">
        <v>50</v>
      </c>
      <c r="H17" s="70">
        <v>4</v>
      </c>
      <c r="I17" s="70">
        <v>2.3199999999999998</v>
      </c>
      <c r="J17" s="70">
        <v>25.98</v>
      </c>
      <c r="K17" s="70">
        <v>136</v>
      </c>
      <c r="L17" s="74" t="s">
        <v>103</v>
      </c>
      <c r="M17" s="17"/>
    </row>
    <row r="18" spans="1:13" ht="30">
      <c r="A18" s="3"/>
      <c r="B18" s="1"/>
      <c r="C18" s="1"/>
      <c r="D18" s="1"/>
      <c r="E18" s="1" t="s">
        <v>18</v>
      </c>
      <c r="F18" s="75" t="s">
        <v>27</v>
      </c>
      <c r="G18" s="58">
        <v>40</v>
      </c>
      <c r="H18" s="70">
        <v>3.2</v>
      </c>
      <c r="I18" s="70">
        <v>1.7</v>
      </c>
      <c r="J18" s="70">
        <v>20.399999999999999</v>
      </c>
      <c r="K18" s="70">
        <v>92</v>
      </c>
      <c r="L18" s="74" t="s">
        <v>104</v>
      </c>
      <c r="M18" s="17"/>
    </row>
    <row r="19" spans="1:13">
      <c r="A19" s="3"/>
      <c r="B19" s="1"/>
      <c r="C19" s="1"/>
      <c r="D19" s="1"/>
      <c r="E19" s="7" t="s">
        <v>36</v>
      </c>
      <c r="F19" s="40"/>
      <c r="G19" s="41">
        <f>SUM(G12:G18)</f>
        <v>600</v>
      </c>
      <c r="H19" s="43">
        <f>SUM(H12:H18)</f>
        <v>25.099999999999998</v>
      </c>
      <c r="I19" s="43">
        <f>SUM(I12:I18)</f>
        <v>25.68</v>
      </c>
      <c r="J19" s="43">
        <f>SUM(J12:J18)</f>
        <v>109.14000000000001</v>
      </c>
      <c r="K19" s="43">
        <f>SUM(K12:K18)</f>
        <v>780.8</v>
      </c>
      <c r="L19" s="1"/>
      <c r="M19" s="42"/>
    </row>
    <row r="20" spans="1:13" ht="15.75" customHeight="1" thickBot="1">
      <c r="A20" s="4"/>
      <c r="B20" s="33">
        <v>1</v>
      </c>
      <c r="C20" s="33">
        <v>1</v>
      </c>
      <c r="D20" s="171" t="s">
        <v>37</v>
      </c>
      <c r="E20" s="171"/>
      <c r="F20" s="33"/>
      <c r="G20" s="33">
        <f>G11+G19</f>
        <v>725</v>
      </c>
      <c r="H20" s="33">
        <f>H11+H19</f>
        <v>40.699999999999996</v>
      </c>
      <c r="I20" s="33">
        <f>I11+I19</f>
        <v>45.25</v>
      </c>
      <c r="J20" s="33">
        <f>J11+J19</f>
        <v>193.24</v>
      </c>
      <c r="K20" s="33">
        <f>K11+K19</f>
        <v>1333.71</v>
      </c>
      <c r="L20" s="33"/>
      <c r="M20" s="33"/>
    </row>
    <row r="21" spans="1:13" ht="30">
      <c r="B21" s="39">
        <v>1</v>
      </c>
      <c r="C21" s="39">
        <v>2</v>
      </c>
      <c r="D21" s="1" t="s">
        <v>9</v>
      </c>
      <c r="E21" s="1" t="s">
        <v>10</v>
      </c>
      <c r="F21" s="76" t="s">
        <v>38</v>
      </c>
      <c r="G21" s="77" t="s">
        <v>112</v>
      </c>
      <c r="H21" s="78">
        <v>16.38</v>
      </c>
      <c r="I21" s="78">
        <v>16.600000000000001</v>
      </c>
      <c r="J21" s="78">
        <v>26.7</v>
      </c>
      <c r="K21" s="78">
        <v>374.4</v>
      </c>
      <c r="L21" s="79">
        <v>224</v>
      </c>
      <c r="M21" s="17"/>
    </row>
    <row r="22" spans="1:13">
      <c r="B22" s="1"/>
      <c r="C22" s="1"/>
      <c r="D22" s="1"/>
      <c r="E22" s="1" t="s">
        <v>11</v>
      </c>
      <c r="F22" s="80" t="s">
        <v>39</v>
      </c>
      <c r="G22" s="81">
        <v>200</v>
      </c>
      <c r="H22" s="49">
        <v>0.2</v>
      </c>
      <c r="I22" s="49">
        <v>0.1</v>
      </c>
      <c r="J22" s="49">
        <v>15</v>
      </c>
      <c r="K22" s="49">
        <v>60</v>
      </c>
      <c r="L22" s="62">
        <v>430</v>
      </c>
      <c r="M22" s="17"/>
    </row>
    <row r="23" spans="1:13" ht="30">
      <c r="B23" s="1"/>
      <c r="C23" s="1"/>
      <c r="D23" s="1"/>
      <c r="E23" s="8" t="s">
        <v>113</v>
      </c>
      <c r="F23" s="73" t="s">
        <v>24</v>
      </c>
      <c r="G23" s="81">
        <v>25</v>
      </c>
      <c r="H23" s="49">
        <v>2</v>
      </c>
      <c r="I23" s="49">
        <v>1.1599999999999999</v>
      </c>
      <c r="J23" s="49">
        <v>12.99</v>
      </c>
      <c r="K23" s="49">
        <v>68</v>
      </c>
      <c r="L23" s="62" t="s">
        <v>114</v>
      </c>
      <c r="M23" s="17"/>
    </row>
    <row r="24" spans="1:13">
      <c r="B24" s="1"/>
      <c r="C24" s="1"/>
      <c r="D24" s="1"/>
      <c r="E24" s="1" t="s">
        <v>17</v>
      </c>
      <c r="F24" s="82" t="s">
        <v>40</v>
      </c>
      <c r="G24" s="77">
        <v>170</v>
      </c>
      <c r="H24" s="78">
        <v>1.53</v>
      </c>
      <c r="I24" s="78">
        <v>0.34</v>
      </c>
      <c r="J24" s="78">
        <v>13.77</v>
      </c>
      <c r="K24" s="78">
        <v>73.099999999999994</v>
      </c>
      <c r="L24" s="83">
        <v>338</v>
      </c>
      <c r="M24" s="17"/>
    </row>
    <row r="25" spans="1:13" s="161" customFormat="1">
      <c r="B25" s="156"/>
      <c r="C25" s="156"/>
      <c r="D25" s="156"/>
      <c r="E25" s="157" t="s">
        <v>36</v>
      </c>
      <c r="F25" s="162"/>
      <c r="G25" s="163">
        <f>SUM(G21:G24)</f>
        <v>395</v>
      </c>
      <c r="H25" s="164">
        <f>SUM(H21:H24)</f>
        <v>20.11</v>
      </c>
      <c r="I25" s="164">
        <f>SUM(I21:I24)</f>
        <v>18.200000000000003</v>
      </c>
      <c r="J25" s="164">
        <f>SUM(J21:J24)</f>
        <v>68.460000000000008</v>
      </c>
      <c r="K25" s="164">
        <f>SUM(K21:K24)</f>
        <v>575.5</v>
      </c>
      <c r="L25" s="156"/>
      <c r="M25" s="42"/>
    </row>
    <row r="26" spans="1:13">
      <c r="B26" s="39">
        <v>1</v>
      </c>
      <c r="C26" s="39">
        <v>2</v>
      </c>
      <c r="D26" s="1" t="s">
        <v>12</v>
      </c>
      <c r="E26" s="1" t="s">
        <v>13</v>
      </c>
      <c r="F26" s="84" t="s">
        <v>116</v>
      </c>
      <c r="G26" s="85">
        <v>60</v>
      </c>
      <c r="H26" s="86">
        <v>0.88</v>
      </c>
      <c r="I26" s="86">
        <v>2.42</v>
      </c>
      <c r="J26" s="86">
        <v>4.78</v>
      </c>
      <c r="K26" s="86">
        <v>44.32</v>
      </c>
      <c r="L26" s="87" t="s">
        <v>115</v>
      </c>
      <c r="M26" s="17"/>
    </row>
    <row r="27" spans="1:13" ht="30">
      <c r="B27" s="1"/>
      <c r="C27" s="1"/>
      <c r="D27" s="1"/>
      <c r="E27" s="1" t="s">
        <v>14</v>
      </c>
      <c r="F27" s="88" t="s">
        <v>117</v>
      </c>
      <c r="G27" s="85" t="s">
        <v>111</v>
      </c>
      <c r="H27" s="89">
        <v>3.46</v>
      </c>
      <c r="I27" s="89">
        <v>4.63</v>
      </c>
      <c r="J27" s="89">
        <v>9.51</v>
      </c>
      <c r="K27" s="86">
        <v>93.3</v>
      </c>
      <c r="L27" s="90">
        <v>76</v>
      </c>
      <c r="M27" s="17"/>
    </row>
    <row r="28" spans="1:13">
      <c r="B28" s="1"/>
      <c r="C28" s="1"/>
      <c r="D28" s="1"/>
      <c r="E28" s="1" t="s">
        <v>15</v>
      </c>
      <c r="F28" s="91" t="s">
        <v>41</v>
      </c>
      <c r="G28" s="85">
        <v>90</v>
      </c>
      <c r="H28" s="61">
        <v>11.3</v>
      </c>
      <c r="I28" s="93">
        <v>10.5</v>
      </c>
      <c r="J28" s="61">
        <v>8.4700000000000006</v>
      </c>
      <c r="K28" s="92">
        <v>174.5</v>
      </c>
      <c r="L28" s="94" t="s">
        <v>118</v>
      </c>
      <c r="M28" s="17"/>
    </row>
    <row r="29" spans="1:13">
      <c r="B29" s="1"/>
      <c r="C29" s="1"/>
      <c r="D29" s="1"/>
      <c r="E29" s="1" t="s">
        <v>16</v>
      </c>
      <c r="F29" s="95" t="s">
        <v>42</v>
      </c>
      <c r="G29" s="96">
        <v>150</v>
      </c>
      <c r="H29" s="70">
        <v>3.7</v>
      </c>
      <c r="I29" s="70">
        <v>6.3</v>
      </c>
      <c r="J29" s="70">
        <v>26.18</v>
      </c>
      <c r="K29" s="70">
        <v>203</v>
      </c>
      <c r="L29" s="97">
        <v>325</v>
      </c>
      <c r="M29" s="17"/>
    </row>
    <row r="30" spans="1:13">
      <c r="B30" s="1"/>
      <c r="C30" s="1"/>
      <c r="D30" s="1"/>
      <c r="E30" s="1" t="s">
        <v>23</v>
      </c>
      <c r="F30" s="98" t="s">
        <v>43</v>
      </c>
      <c r="G30" s="99">
        <v>200</v>
      </c>
      <c r="H30" s="61">
        <v>0.2</v>
      </c>
      <c r="I30" s="61">
        <v>0.2</v>
      </c>
      <c r="J30" s="61">
        <v>20.100000000000001</v>
      </c>
      <c r="K30" s="61">
        <v>87.8</v>
      </c>
      <c r="L30" s="65" t="s">
        <v>119</v>
      </c>
      <c r="M30" s="17"/>
    </row>
    <row r="31" spans="1:13" ht="30">
      <c r="B31" s="1"/>
      <c r="C31" s="1"/>
      <c r="D31" s="1"/>
      <c r="E31" s="1" t="s">
        <v>20</v>
      </c>
      <c r="F31" s="73" t="s">
        <v>24</v>
      </c>
      <c r="G31" s="99">
        <v>50</v>
      </c>
      <c r="H31" s="70">
        <v>4</v>
      </c>
      <c r="I31" s="70">
        <v>2.3199999999999998</v>
      </c>
      <c r="J31" s="70">
        <v>25.98</v>
      </c>
      <c r="K31" s="70">
        <v>136</v>
      </c>
      <c r="L31" s="87" t="s">
        <v>103</v>
      </c>
      <c r="M31" s="17"/>
    </row>
    <row r="32" spans="1:13" ht="30">
      <c r="B32" s="1"/>
      <c r="C32" s="1"/>
      <c r="D32" s="1"/>
      <c r="E32" s="1" t="s">
        <v>18</v>
      </c>
      <c r="F32" s="82" t="s">
        <v>27</v>
      </c>
      <c r="G32" s="99">
        <v>40</v>
      </c>
      <c r="H32" s="70">
        <v>3.2</v>
      </c>
      <c r="I32" s="70">
        <v>1.7</v>
      </c>
      <c r="J32" s="70">
        <v>20.399999999999999</v>
      </c>
      <c r="K32" s="70">
        <v>92</v>
      </c>
      <c r="L32" s="87" t="s">
        <v>104</v>
      </c>
      <c r="M32" s="17"/>
    </row>
    <row r="33" spans="2:13" s="161" customFormat="1">
      <c r="B33" s="156"/>
      <c r="C33" s="156"/>
      <c r="D33" s="156"/>
      <c r="E33" s="157" t="s">
        <v>36</v>
      </c>
      <c r="F33" s="162"/>
      <c r="G33" s="18">
        <f>SUM(G26:G32)</f>
        <v>590</v>
      </c>
      <c r="H33" s="165">
        <f>SUM(H26:H32)</f>
        <v>26.74</v>
      </c>
      <c r="I33" s="165">
        <f>SUM(I26:I32)</f>
        <v>28.07</v>
      </c>
      <c r="J33" s="165">
        <f>SUM(J26:J32)</f>
        <v>115.41999999999999</v>
      </c>
      <c r="K33" s="165">
        <f>SUM(K26:K32)</f>
        <v>830.92</v>
      </c>
      <c r="L33" s="156"/>
      <c r="M33" s="42"/>
    </row>
    <row r="34" spans="2:13" ht="15.75" customHeight="1">
      <c r="B34" s="32">
        <v>1</v>
      </c>
      <c r="C34" s="32">
        <v>2</v>
      </c>
      <c r="D34" s="176" t="s">
        <v>37</v>
      </c>
      <c r="E34" s="176"/>
      <c r="F34" s="33"/>
      <c r="G34" s="34">
        <f>G25+G33</f>
        <v>985</v>
      </c>
      <c r="H34" s="36">
        <f>H25+H33</f>
        <v>46.849999999999994</v>
      </c>
      <c r="I34" s="36">
        <f>I25+I33</f>
        <v>46.27</v>
      </c>
      <c r="J34" s="36">
        <f>J25+J33</f>
        <v>183.88</v>
      </c>
      <c r="K34" s="36">
        <f>K25+K33</f>
        <v>1406.42</v>
      </c>
      <c r="L34" s="38"/>
      <c r="M34" s="35"/>
    </row>
    <row r="35" spans="2:13" ht="30">
      <c r="B35" s="39">
        <v>1</v>
      </c>
      <c r="C35" s="39">
        <v>3</v>
      </c>
      <c r="D35" s="1" t="s">
        <v>9</v>
      </c>
      <c r="E35" s="1" t="s">
        <v>10</v>
      </c>
      <c r="F35" s="82" t="s">
        <v>44</v>
      </c>
      <c r="G35" s="77">
        <v>180</v>
      </c>
      <c r="H35" s="78">
        <v>5.73</v>
      </c>
      <c r="I35" s="78">
        <v>9.25</v>
      </c>
      <c r="J35" s="78">
        <v>27</v>
      </c>
      <c r="K35" s="78">
        <v>207.2</v>
      </c>
      <c r="L35" s="79">
        <v>190</v>
      </c>
      <c r="M35" s="17"/>
    </row>
    <row r="36" spans="2:13">
      <c r="B36" s="1"/>
      <c r="C36" s="1"/>
      <c r="D36" s="1"/>
      <c r="E36" s="1" t="s">
        <v>11</v>
      </c>
      <c r="F36" s="51" t="s">
        <v>45</v>
      </c>
      <c r="G36" s="99">
        <v>200</v>
      </c>
      <c r="H36" s="101">
        <v>2.9</v>
      </c>
      <c r="I36" s="101">
        <v>2.5</v>
      </c>
      <c r="J36" s="101">
        <v>19.600000000000001</v>
      </c>
      <c r="K36" s="100">
        <v>134</v>
      </c>
      <c r="L36" s="54">
        <v>433</v>
      </c>
      <c r="M36" s="17"/>
    </row>
    <row r="37" spans="2:13">
      <c r="B37" s="1"/>
      <c r="C37" s="1"/>
      <c r="D37" s="1"/>
      <c r="E37" s="1" t="s">
        <v>17</v>
      </c>
      <c r="F37" s="73" t="s">
        <v>47</v>
      </c>
      <c r="G37" s="102">
        <v>130</v>
      </c>
      <c r="H37" s="103">
        <v>0.52</v>
      </c>
      <c r="I37" s="103">
        <v>0.4</v>
      </c>
      <c r="J37" s="103">
        <v>13.4</v>
      </c>
      <c r="K37" s="100">
        <v>61.1</v>
      </c>
      <c r="L37" s="104">
        <v>338</v>
      </c>
      <c r="M37" s="17"/>
    </row>
    <row r="38" spans="2:13" ht="30">
      <c r="B38" s="1"/>
      <c r="C38" s="1"/>
      <c r="D38" s="1"/>
      <c r="E38" s="1" t="s">
        <v>48</v>
      </c>
      <c r="F38" s="105" t="s">
        <v>70</v>
      </c>
      <c r="G38" s="99">
        <v>100</v>
      </c>
      <c r="H38" s="19">
        <v>4.0999999999999996</v>
      </c>
      <c r="I38" s="19">
        <v>2.5</v>
      </c>
      <c r="J38" s="19">
        <v>4.9000000000000004</v>
      </c>
      <c r="K38" s="100">
        <v>87</v>
      </c>
      <c r="L38" s="104" t="s">
        <v>120</v>
      </c>
      <c r="M38" s="17"/>
    </row>
    <row r="39" spans="2:13">
      <c r="B39" s="1"/>
      <c r="C39" s="1"/>
      <c r="D39" s="1"/>
      <c r="E39" s="10" t="s">
        <v>108</v>
      </c>
      <c r="F39" s="82" t="s">
        <v>46</v>
      </c>
      <c r="G39" s="99" t="s">
        <v>122</v>
      </c>
      <c r="H39" s="103">
        <v>2.2000000000000002</v>
      </c>
      <c r="I39" s="103">
        <v>1.2</v>
      </c>
      <c r="J39" s="103">
        <v>16.8</v>
      </c>
      <c r="K39" s="100">
        <v>86.8</v>
      </c>
      <c r="L39" s="104" t="s">
        <v>121</v>
      </c>
      <c r="M39" s="17"/>
    </row>
    <row r="40" spans="2:13" s="161" customFormat="1">
      <c r="B40" s="156"/>
      <c r="C40" s="156"/>
      <c r="D40" s="156"/>
      <c r="E40" s="157" t="s">
        <v>36</v>
      </c>
      <c r="F40" s="162"/>
      <c r="G40" s="18">
        <f>SUM(G35:G39)</f>
        <v>610</v>
      </c>
      <c r="H40" s="165">
        <f>SUM(H35:H39)</f>
        <v>15.45</v>
      </c>
      <c r="I40" s="165">
        <f>SUM(I35:I39)</f>
        <v>15.85</v>
      </c>
      <c r="J40" s="165">
        <f>SUM(J35:J39)</f>
        <v>81.7</v>
      </c>
      <c r="K40" s="165">
        <f>SUM(K35:K39)</f>
        <v>576.1</v>
      </c>
      <c r="L40" s="156"/>
      <c r="M40" s="42"/>
    </row>
    <row r="41" spans="2:13">
      <c r="B41" s="39">
        <v>1</v>
      </c>
      <c r="C41" s="39">
        <v>3</v>
      </c>
      <c r="D41" s="1" t="s">
        <v>12</v>
      </c>
      <c r="E41" s="1" t="s">
        <v>13</v>
      </c>
      <c r="F41" s="88" t="s">
        <v>50</v>
      </c>
      <c r="G41" s="60" t="s">
        <v>123</v>
      </c>
      <c r="H41" s="89">
        <v>3.61</v>
      </c>
      <c r="I41" s="89">
        <v>7</v>
      </c>
      <c r="J41" s="89">
        <v>3.6</v>
      </c>
      <c r="K41" s="61">
        <v>100</v>
      </c>
      <c r="L41" s="106" t="s">
        <v>49</v>
      </c>
      <c r="M41" s="17"/>
    </row>
    <row r="42" spans="2:13" ht="30">
      <c r="B42" s="1"/>
      <c r="C42" s="1"/>
      <c r="D42" s="1"/>
      <c r="E42" s="1" t="s">
        <v>14</v>
      </c>
      <c r="F42" s="82" t="s">
        <v>51</v>
      </c>
      <c r="G42" s="96" t="s">
        <v>95</v>
      </c>
      <c r="H42" s="70">
        <v>3.1</v>
      </c>
      <c r="I42" s="70">
        <v>2.2400000000000002</v>
      </c>
      <c r="J42" s="70">
        <v>13.2</v>
      </c>
      <c r="K42" s="70">
        <v>93.6</v>
      </c>
      <c r="L42" s="97">
        <v>82</v>
      </c>
      <c r="M42" s="17"/>
    </row>
    <row r="43" spans="2:13">
      <c r="B43" s="1"/>
      <c r="C43" s="1"/>
      <c r="D43" s="1"/>
      <c r="E43" s="1" t="s">
        <v>15</v>
      </c>
      <c r="F43" s="91" t="s">
        <v>52</v>
      </c>
      <c r="G43" s="96">
        <v>90</v>
      </c>
      <c r="H43" s="89">
        <v>9.8000000000000007</v>
      </c>
      <c r="I43" s="89">
        <v>8.65</v>
      </c>
      <c r="J43" s="89">
        <v>9.44</v>
      </c>
      <c r="K43" s="70">
        <v>151.76</v>
      </c>
      <c r="L43" s="87" t="s">
        <v>124</v>
      </c>
      <c r="M43" s="17"/>
    </row>
    <row r="44" spans="2:13">
      <c r="B44" s="1"/>
      <c r="C44" s="1"/>
      <c r="D44" s="1"/>
      <c r="E44" s="1" t="s">
        <v>16</v>
      </c>
      <c r="F44" s="98" t="s">
        <v>53</v>
      </c>
      <c r="G44" s="85">
        <v>150</v>
      </c>
      <c r="H44" s="86">
        <v>2.88</v>
      </c>
      <c r="I44" s="86">
        <v>5.3</v>
      </c>
      <c r="J44" s="86">
        <v>22.8</v>
      </c>
      <c r="K44" s="86">
        <v>151.9</v>
      </c>
      <c r="L44" s="90">
        <v>333</v>
      </c>
      <c r="M44" s="17"/>
    </row>
    <row r="45" spans="2:13">
      <c r="B45" s="1"/>
      <c r="C45" s="1"/>
      <c r="D45" s="1"/>
      <c r="E45" s="1" t="s">
        <v>23</v>
      </c>
      <c r="F45" s="95" t="s">
        <v>55</v>
      </c>
      <c r="G45" s="96">
        <v>200</v>
      </c>
      <c r="H45" s="70">
        <v>0.5</v>
      </c>
      <c r="I45" s="70">
        <v>0.1</v>
      </c>
      <c r="J45" s="70">
        <v>24.1</v>
      </c>
      <c r="K45" s="70">
        <v>95.2</v>
      </c>
      <c r="L45" s="87" t="s">
        <v>54</v>
      </c>
      <c r="M45" s="17"/>
    </row>
    <row r="46" spans="2:13" ht="30">
      <c r="B46" s="1"/>
      <c r="C46" s="1"/>
      <c r="D46" s="1"/>
      <c r="E46" s="1" t="s">
        <v>20</v>
      </c>
      <c r="F46" s="73" t="s">
        <v>24</v>
      </c>
      <c r="G46" s="99">
        <v>50</v>
      </c>
      <c r="H46" s="70">
        <v>4</v>
      </c>
      <c r="I46" s="70">
        <v>2.3199999999999998</v>
      </c>
      <c r="J46" s="70">
        <v>25.98</v>
      </c>
      <c r="K46" s="70">
        <v>136</v>
      </c>
      <c r="L46" s="87" t="s">
        <v>103</v>
      </c>
      <c r="M46" s="17"/>
    </row>
    <row r="47" spans="2:13" ht="30">
      <c r="B47" s="1"/>
      <c r="C47" s="1"/>
      <c r="D47" s="1"/>
      <c r="E47" s="1" t="s">
        <v>18</v>
      </c>
      <c r="F47" s="82" t="s">
        <v>27</v>
      </c>
      <c r="G47" s="96">
        <v>40</v>
      </c>
      <c r="H47" s="70">
        <v>3.2</v>
      </c>
      <c r="I47" s="70">
        <v>1.7</v>
      </c>
      <c r="J47" s="70">
        <v>20.399999999999999</v>
      </c>
      <c r="K47" s="70">
        <v>92</v>
      </c>
      <c r="L47" s="87" t="s">
        <v>104</v>
      </c>
      <c r="M47" s="17"/>
    </row>
    <row r="48" spans="2:13" s="161" customFormat="1">
      <c r="B48" s="156"/>
      <c r="C48" s="156"/>
      <c r="D48" s="156"/>
      <c r="E48" s="157" t="s">
        <v>36</v>
      </c>
      <c r="F48" s="162"/>
      <c r="G48" s="18">
        <f>SUM(G41:G47)</f>
        <v>530</v>
      </c>
      <c r="H48" s="165">
        <f>SUM(H41:H47)</f>
        <v>27.09</v>
      </c>
      <c r="I48" s="165">
        <f>SUM(I41:I47)</f>
        <v>27.310000000000002</v>
      </c>
      <c r="J48" s="165">
        <f>SUM(J41:J47)</f>
        <v>119.52000000000001</v>
      </c>
      <c r="K48" s="165">
        <f>SUM(K41:K47)</f>
        <v>820.46</v>
      </c>
      <c r="L48" s="156"/>
      <c r="M48" s="42"/>
    </row>
    <row r="49" spans="2:13" ht="15.75" customHeight="1">
      <c r="B49" s="32">
        <v>1</v>
      </c>
      <c r="C49" s="32">
        <v>3</v>
      </c>
      <c r="D49" s="176" t="s">
        <v>37</v>
      </c>
      <c r="E49" s="176"/>
      <c r="F49" s="33"/>
      <c r="G49" s="34">
        <f>G40+G48</f>
        <v>1140</v>
      </c>
      <c r="H49" s="36">
        <f>H40+H48</f>
        <v>42.54</v>
      </c>
      <c r="I49" s="36">
        <f>I40+I48</f>
        <v>43.160000000000004</v>
      </c>
      <c r="J49" s="36">
        <f>J40+J48</f>
        <v>201.22000000000003</v>
      </c>
      <c r="K49" s="36">
        <f>K40+K48</f>
        <v>1396.56</v>
      </c>
      <c r="L49" s="37"/>
      <c r="M49" s="35"/>
    </row>
    <row r="50" spans="2:13" ht="30">
      <c r="B50" s="39">
        <v>1</v>
      </c>
      <c r="C50" s="39">
        <v>4</v>
      </c>
      <c r="D50" s="1" t="s">
        <v>9</v>
      </c>
      <c r="E50" s="1" t="s">
        <v>10</v>
      </c>
      <c r="F50" s="66" t="s">
        <v>58</v>
      </c>
      <c r="G50" s="77" t="s">
        <v>105</v>
      </c>
      <c r="H50" s="107">
        <v>10</v>
      </c>
      <c r="I50" s="107">
        <v>7.63</v>
      </c>
      <c r="J50" s="107">
        <v>31.6</v>
      </c>
      <c r="K50" s="107">
        <v>213.64</v>
      </c>
      <c r="L50" s="79">
        <v>189</v>
      </c>
      <c r="M50" s="17"/>
    </row>
    <row r="51" spans="2:13">
      <c r="B51" s="1"/>
      <c r="C51" s="1"/>
      <c r="D51" s="1"/>
      <c r="E51" s="1" t="s">
        <v>11</v>
      </c>
      <c r="F51" s="82" t="s">
        <v>39</v>
      </c>
      <c r="G51" s="77">
        <v>200</v>
      </c>
      <c r="H51" s="78">
        <v>0.2</v>
      </c>
      <c r="I51" s="78">
        <v>0.1</v>
      </c>
      <c r="J51" s="78">
        <v>15</v>
      </c>
      <c r="K51" s="78">
        <v>60</v>
      </c>
      <c r="L51" s="79">
        <v>430</v>
      </c>
      <c r="M51" s="17"/>
    </row>
    <row r="52" spans="2:13">
      <c r="B52" s="1"/>
      <c r="C52" s="1"/>
      <c r="D52" s="1"/>
      <c r="E52" s="1" t="s">
        <v>17</v>
      </c>
      <c r="F52" s="105" t="s">
        <v>60</v>
      </c>
      <c r="G52" s="108">
        <v>100</v>
      </c>
      <c r="H52" s="19">
        <v>0.8</v>
      </c>
      <c r="I52" s="19">
        <v>0.1</v>
      </c>
      <c r="J52" s="19">
        <v>7.5</v>
      </c>
      <c r="K52" s="19">
        <v>38</v>
      </c>
      <c r="L52" s="109">
        <v>338</v>
      </c>
      <c r="M52" s="17"/>
    </row>
    <row r="53" spans="2:13">
      <c r="B53" s="1"/>
      <c r="C53" s="1"/>
      <c r="D53" s="1"/>
      <c r="E53" s="12" t="s">
        <v>108</v>
      </c>
      <c r="F53" s="110" t="s">
        <v>59</v>
      </c>
      <c r="G53" s="111" t="s">
        <v>125</v>
      </c>
      <c r="H53" s="112">
        <v>4.4000000000000004</v>
      </c>
      <c r="I53" s="112">
        <v>12.42</v>
      </c>
      <c r="J53" s="112">
        <v>13</v>
      </c>
      <c r="K53" s="112">
        <v>179.33</v>
      </c>
      <c r="L53" s="67">
        <v>3</v>
      </c>
      <c r="M53" s="17"/>
    </row>
    <row r="54" spans="2:13" s="161" customFormat="1">
      <c r="B54" s="156"/>
      <c r="C54" s="156"/>
      <c r="D54" s="156"/>
      <c r="E54" s="157" t="s">
        <v>36</v>
      </c>
      <c r="F54" s="162"/>
      <c r="G54" s="18">
        <f>SUM(G50:G53)</f>
        <v>300</v>
      </c>
      <c r="H54" s="165">
        <f>SUM(H50:H53)</f>
        <v>15.4</v>
      </c>
      <c r="I54" s="165">
        <f>SUM(I50:I53)</f>
        <v>20.25</v>
      </c>
      <c r="J54" s="165">
        <f>SUM(J50:J53)</f>
        <v>67.099999999999994</v>
      </c>
      <c r="K54" s="165">
        <f>SUM(K50:K53)</f>
        <v>490.97</v>
      </c>
      <c r="L54" s="157"/>
      <c r="M54" s="42"/>
    </row>
    <row r="55" spans="2:13">
      <c r="B55" s="39">
        <v>1</v>
      </c>
      <c r="C55" s="39">
        <v>4</v>
      </c>
      <c r="D55" s="1" t="s">
        <v>12</v>
      </c>
      <c r="E55" s="1" t="s">
        <v>13</v>
      </c>
      <c r="F55" s="88" t="s">
        <v>61</v>
      </c>
      <c r="G55" s="99">
        <v>60</v>
      </c>
      <c r="H55" s="61">
        <v>0.96</v>
      </c>
      <c r="I55" s="61">
        <v>3.06</v>
      </c>
      <c r="J55" s="61">
        <v>4.62</v>
      </c>
      <c r="K55" s="61">
        <v>49.8</v>
      </c>
      <c r="L55" s="113">
        <v>40</v>
      </c>
      <c r="M55" s="17"/>
    </row>
    <row r="56" spans="2:13">
      <c r="B56" s="1"/>
      <c r="C56" s="1"/>
      <c r="D56" s="1"/>
      <c r="E56" s="1" t="s">
        <v>14</v>
      </c>
      <c r="F56" s="82" t="s">
        <v>63</v>
      </c>
      <c r="G56" s="96" t="s">
        <v>95</v>
      </c>
      <c r="H56" s="70">
        <v>4.22</v>
      </c>
      <c r="I56" s="70">
        <v>2.7</v>
      </c>
      <c r="J56" s="70">
        <v>16.12</v>
      </c>
      <c r="K56" s="70">
        <v>114.7</v>
      </c>
      <c r="L56" s="97" t="s">
        <v>62</v>
      </c>
      <c r="M56" s="17"/>
    </row>
    <row r="57" spans="2:13" ht="30">
      <c r="B57" s="1"/>
      <c r="C57" s="1"/>
      <c r="D57" s="1"/>
      <c r="E57" s="1" t="s">
        <v>15</v>
      </c>
      <c r="F57" s="6" t="s">
        <v>126</v>
      </c>
      <c r="G57" s="99">
        <v>90</v>
      </c>
      <c r="H57" s="70">
        <v>9.44</v>
      </c>
      <c r="I57" s="70">
        <v>10</v>
      </c>
      <c r="J57" s="70">
        <v>3.78</v>
      </c>
      <c r="K57" s="70">
        <v>170</v>
      </c>
      <c r="L57" s="97">
        <v>275</v>
      </c>
      <c r="M57" s="17"/>
    </row>
    <row r="58" spans="2:13">
      <c r="B58" s="1"/>
      <c r="C58" s="1"/>
      <c r="D58" s="1"/>
      <c r="E58" s="1" t="s">
        <v>16</v>
      </c>
      <c r="F58" s="98" t="s">
        <v>64</v>
      </c>
      <c r="G58" s="85">
        <v>150</v>
      </c>
      <c r="H58" s="86">
        <v>3.6</v>
      </c>
      <c r="I58" s="86">
        <v>5.6</v>
      </c>
      <c r="J58" s="86">
        <v>32.1</v>
      </c>
      <c r="K58" s="86">
        <v>206</v>
      </c>
      <c r="L58" s="90">
        <v>323</v>
      </c>
      <c r="M58" s="17"/>
    </row>
    <row r="59" spans="2:13">
      <c r="B59" s="1"/>
      <c r="C59" s="1"/>
      <c r="D59" s="1"/>
      <c r="E59" s="1" t="s">
        <v>23</v>
      </c>
      <c r="F59" s="95" t="s">
        <v>65</v>
      </c>
      <c r="G59" s="96">
        <v>200</v>
      </c>
      <c r="H59" s="70">
        <v>1</v>
      </c>
      <c r="I59" s="70">
        <v>0.2</v>
      </c>
      <c r="J59" s="70">
        <v>15</v>
      </c>
      <c r="K59" s="70">
        <v>76</v>
      </c>
      <c r="L59" s="97">
        <v>442</v>
      </c>
      <c r="M59" s="17"/>
    </row>
    <row r="60" spans="2:13" ht="30">
      <c r="B60" s="1"/>
      <c r="C60" s="1"/>
      <c r="D60" s="1"/>
      <c r="E60" s="1" t="s">
        <v>20</v>
      </c>
      <c r="F60" s="73" t="s">
        <v>24</v>
      </c>
      <c r="G60" s="96">
        <v>50</v>
      </c>
      <c r="H60" s="70">
        <v>4</v>
      </c>
      <c r="I60" s="70">
        <v>2.3199999999999998</v>
      </c>
      <c r="J60" s="70">
        <v>25.98</v>
      </c>
      <c r="K60" s="70">
        <v>136</v>
      </c>
      <c r="L60" s="87" t="s">
        <v>103</v>
      </c>
      <c r="M60" s="17"/>
    </row>
    <row r="61" spans="2:13" ht="30">
      <c r="B61" s="1"/>
      <c r="C61" s="1"/>
      <c r="D61" s="1"/>
      <c r="E61" s="1" t="s">
        <v>18</v>
      </c>
      <c r="F61" s="82" t="s">
        <v>27</v>
      </c>
      <c r="G61" s="96">
        <v>40</v>
      </c>
      <c r="H61" s="70">
        <v>3.2</v>
      </c>
      <c r="I61" s="70">
        <v>1.7</v>
      </c>
      <c r="J61" s="70">
        <v>20.399999999999999</v>
      </c>
      <c r="K61" s="70">
        <v>92</v>
      </c>
      <c r="L61" s="87" t="s">
        <v>104</v>
      </c>
      <c r="M61" s="17"/>
    </row>
    <row r="62" spans="2:13" s="161" customFormat="1">
      <c r="B62" s="156"/>
      <c r="C62" s="156"/>
      <c r="D62" s="156"/>
      <c r="E62" s="157" t="s">
        <v>36</v>
      </c>
      <c r="F62" s="162"/>
      <c r="G62" s="18">
        <f>SUM(G55:G61)</f>
        <v>590</v>
      </c>
      <c r="H62" s="165">
        <f>SUM(H55:H61)</f>
        <v>26.419999999999998</v>
      </c>
      <c r="I62" s="165">
        <f>SUM(I55:I61)</f>
        <v>25.58</v>
      </c>
      <c r="J62" s="165">
        <f>SUM(J55:J61)</f>
        <v>118</v>
      </c>
      <c r="K62" s="165">
        <f>SUM(K55:K61)</f>
        <v>844.5</v>
      </c>
      <c r="L62" s="156"/>
      <c r="M62" s="42"/>
    </row>
    <row r="63" spans="2:13" ht="15.75" customHeight="1">
      <c r="B63" s="32">
        <v>1</v>
      </c>
      <c r="C63" s="32">
        <v>4</v>
      </c>
      <c r="D63" s="176" t="s">
        <v>37</v>
      </c>
      <c r="E63" s="176"/>
      <c r="F63" s="33"/>
      <c r="G63" s="34">
        <f>G54+G62</f>
        <v>890</v>
      </c>
      <c r="H63" s="36">
        <f>H54+H62</f>
        <v>41.82</v>
      </c>
      <c r="I63" s="36">
        <f>I54+I62</f>
        <v>45.83</v>
      </c>
      <c r="J63" s="36">
        <f>J54+J62</f>
        <v>185.1</v>
      </c>
      <c r="K63" s="36">
        <f>K54+K62</f>
        <v>1335.47</v>
      </c>
      <c r="L63" s="37"/>
      <c r="M63" s="35"/>
    </row>
    <row r="64" spans="2:13">
      <c r="B64" s="39">
        <v>1</v>
      </c>
      <c r="C64" s="39">
        <v>5</v>
      </c>
      <c r="D64" s="1" t="s">
        <v>9</v>
      </c>
      <c r="E64" s="1" t="s">
        <v>10</v>
      </c>
      <c r="F64" s="88" t="s">
        <v>66</v>
      </c>
      <c r="G64" s="114" t="s">
        <v>128</v>
      </c>
      <c r="H64" s="115">
        <v>13.4</v>
      </c>
      <c r="I64" s="115">
        <v>13.9</v>
      </c>
      <c r="J64" s="115">
        <v>32.6</v>
      </c>
      <c r="K64" s="115">
        <v>303.5</v>
      </c>
      <c r="L64" s="116" t="s">
        <v>127</v>
      </c>
      <c r="M64" s="17"/>
    </row>
    <row r="65" spans="2:13">
      <c r="B65" s="39"/>
      <c r="C65" s="39"/>
      <c r="D65" s="1"/>
      <c r="E65" s="1" t="s">
        <v>11</v>
      </c>
      <c r="F65" s="82" t="s">
        <v>28</v>
      </c>
      <c r="G65" s="77" t="s">
        <v>95</v>
      </c>
      <c r="H65" s="78">
        <v>0.2</v>
      </c>
      <c r="I65" s="78">
        <v>0.1</v>
      </c>
      <c r="J65" s="78">
        <v>15</v>
      </c>
      <c r="K65" s="78">
        <v>60</v>
      </c>
      <c r="L65" s="83">
        <v>431</v>
      </c>
      <c r="M65" s="17"/>
    </row>
    <row r="66" spans="2:13">
      <c r="B66" s="1"/>
      <c r="C66" s="1"/>
      <c r="D66" s="1"/>
      <c r="E66" s="1" t="s">
        <v>17</v>
      </c>
      <c r="F66" s="73" t="s">
        <v>30</v>
      </c>
      <c r="G66" s="117">
        <v>100</v>
      </c>
      <c r="H66" s="49">
        <v>0.4</v>
      </c>
      <c r="I66" s="49">
        <v>0.4</v>
      </c>
      <c r="J66" s="49">
        <v>9.8000000000000007</v>
      </c>
      <c r="K66" s="49">
        <v>44.4</v>
      </c>
      <c r="L66" s="62">
        <v>338</v>
      </c>
      <c r="M66" s="17"/>
    </row>
    <row r="67" spans="2:13">
      <c r="B67" s="1"/>
      <c r="C67" s="1"/>
      <c r="D67" s="1"/>
      <c r="E67" s="1" t="s">
        <v>108</v>
      </c>
      <c r="F67" s="82" t="s">
        <v>46</v>
      </c>
      <c r="G67" s="77" t="s">
        <v>122</v>
      </c>
      <c r="H67" s="78">
        <v>2.2000000000000002</v>
      </c>
      <c r="I67" s="78">
        <v>1.2</v>
      </c>
      <c r="J67" s="78">
        <v>16.8</v>
      </c>
      <c r="K67" s="78">
        <v>86.8</v>
      </c>
      <c r="L67" s="62" t="s">
        <v>121</v>
      </c>
      <c r="M67" s="17"/>
    </row>
    <row r="68" spans="2:13" s="161" customFormat="1">
      <c r="B68" s="156"/>
      <c r="C68" s="156"/>
      <c r="D68" s="156"/>
      <c r="E68" s="157" t="s">
        <v>36</v>
      </c>
      <c r="F68" s="162"/>
      <c r="G68" s="18">
        <f>SUM(G64:G67)</f>
        <v>100</v>
      </c>
      <c r="H68" s="165">
        <f>SUM(H64:H67)</f>
        <v>16.2</v>
      </c>
      <c r="I68" s="165">
        <f>SUM(I64:I67)</f>
        <v>15.6</v>
      </c>
      <c r="J68" s="165">
        <f>SUM(J64:J67)</f>
        <v>74.2</v>
      </c>
      <c r="K68" s="165">
        <f>SUM(K64:K67)</f>
        <v>494.7</v>
      </c>
      <c r="M68" s="42"/>
    </row>
    <row r="69" spans="2:13">
      <c r="B69" s="39">
        <v>1</v>
      </c>
      <c r="C69" s="39">
        <v>5</v>
      </c>
      <c r="D69" s="1" t="s">
        <v>12</v>
      </c>
      <c r="E69" s="1" t="s">
        <v>13</v>
      </c>
      <c r="F69" s="88" t="s">
        <v>67</v>
      </c>
      <c r="G69" s="85">
        <v>60</v>
      </c>
      <c r="H69" s="86">
        <v>0.8</v>
      </c>
      <c r="I69" s="86">
        <v>6.1</v>
      </c>
      <c r="J69" s="86">
        <v>4</v>
      </c>
      <c r="K69" s="86">
        <v>73.8</v>
      </c>
      <c r="L69" s="90">
        <v>51</v>
      </c>
      <c r="M69" s="17"/>
    </row>
    <row r="70" spans="2:13" ht="30">
      <c r="B70" s="1"/>
      <c r="C70" s="1"/>
      <c r="D70" s="1"/>
      <c r="E70" s="1" t="s">
        <v>14</v>
      </c>
      <c r="F70" s="88" t="s">
        <v>129</v>
      </c>
      <c r="G70" s="85" t="s">
        <v>111</v>
      </c>
      <c r="H70" s="86">
        <v>3.4</v>
      </c>
      <c r="I70" s="86">
        <v>5.2</v>
      </c>
      <c r="J70" s="86">
        <v>17.760000000000002</v>
      </c>
      <c r="K70" s="86">
        <v>130.19999999999999</v>
      </c>
      <c r="L70" s="90">
        <v>91</v>
      </c>
      <c r="M70" s="17"/>
    </row>
    <row r="71" spans="2:13">
      <c r="B71" s="1"/>
      <c r="C71" s="1"/>
      <c r="D71" s="1"/>
      <c r="E71" s="1" t="s">
        <v>15</v>
      </c>
      <c r="F71" s="98" t="s">
        <v>68</v>
      </c>
      <c r="G71" s="118">
        <v>240</v>
      </c>
      <c r="H71" s="61">
        <v>16.420000000000002</v>
      </c>
      <c r="I71" s="61">
        <v>13.52</v>
      </c>
      <c r="J71" s="61">
        <v>22.4</v>
      </c>
      <c r="K71" s="86">
        <v>286.60000000000002</v>
      </c>
      <c r="L71" s="94" t="s">
        <v>130</v>
      </c>
      <c r="M71" s="17"/>
    </row>
    <row r="72" spans="2:13">
      <c r="B72" s="1"/>
      <c r="C72" s="1"/>
      <c r="D72" s="1"/>
      <c r="E72" s="1" t="s">
        <v>23</v>
      </c>
      <c r="F72" s="6" t="s">
        <v>69</v>
      </c>
      <c r="G72" s="20">
        <v>200</v>
      </c>
      <c r="H72" s="17">
        <v>0.2</v>
      </c>
      <c r="I72" s="17">
        <v>0.1</v>
      </c>
      <c r="J72" s="17">
        <v>26.2</v>
      </c>
      <c r="K72" s="17">
        <v>108.4</v>
      </c>
      <c r="L72" s="13" t="s">
        <v>131</v>
      </c>
      <c r="M72" s="17"/>
    </row>
    <row r="73" spans="2:13">
      <c r="B73" s="1"/>
      <c r="C73" s="1"/>
      <c r="D73" s="1"/>
      <c r="E73" s="1" t="s">
        <v>20</v>
      </c>
      <c r="F73" s="119" t="s">
        <v>24</v>
      </c>
      <c r="G73" s="96">
        <v>50</v>
      </c>
      <c r="H73" s="120">
        <v>4</v>
      </c>
      <c r="I73" s="70">
        <v>2.3199999999999998</v>
      </c>
      <c r="J73" s="120">
        <v>25.98</v>
      </c>
      <c r="K73" s="120">
        <v>136</v>
      </c>
      <c r="L73" s="121" t="s">
        <v>103</v>
      </c>
      <c r="M73" s="17"/>
    </row>
    <row r="74" spans="2:13" ht="30">
      <c r="B74" s="1"/>
      <c r="C74" s="1"/>
      <c r="D74" s="1"/>
      <c r="E74" s="1" t="s">
        <v>18</v>
      </c>
      <c r="F74" s="73" t="s">
        <v>27</v>
      </c>
      <c r="G74" s="96">
        <v>40</v>
      </c>
      <c r="H74" s="70">
        <v>3.2</v>
      </c>
      <c r="I74" s="70">
        <v>1.7</v>
      </c>
      <c r="J74" s="70">
        <v>20.399999999999999</v>
      </c>
      <c r="K74" s="70">
        <v>92</v>
      </c>
      <c r="L74" s="62" t="s">
        <v>104</v>
      </c>
      <c r="M74" s="17"/>
    </row>
    <row r="75" spans="2:13" s="161" customFormat="1">
      <c r="B75" s="156"/>
      <c r="C75" s="156"/>
      <c r="D75" s="156"/>
      <c r="E75" s="156"/>
      <c r="F75" s="162"/>
      <c r="G75" s="166"/>
      <c r="H75" s="165"/>
      <c r="I75" s="165"/>
      <c r="J75" s="165"/>
      <c r="K75" s="165"/>
      <c r="L75" s="45"/>
      <c r="M75" s="42"/>
    </row>
    <row r="76" spans="2:13" s="161" customFormat="1">
      <c r="B76" s="156"/>
      <c r="C76" s="156"/>
      <c r="D76" s="156"/>
      <c r="E76" s="157" t="s">
        <v>36</v>
      </c>
      <c r="F76" s="162"/>
      <c r="G76" s="18">
        <f>SUM(G69:G75)</f>
        <v>590</v>
      </c>
      <c r="H76" s="165">
        <f>SUM(H69:H75)</f>
        <v>28.02</v>
      </c>
      <c r="I76" s="165">
        <f>SUM(I69:I75)</f>
        <v>28.94</v>
      </c>
      <c r="J76" s="165">
        <f>SUM(J69:J75)</f>
        <v>116.74000000000001</v>
      </c>
      <c r="K76" s="165">
        <f>SUM(K69:K75)</f>
        <v>827</v>
      </c>
      <c r="L76" s="156"/>
      <c r="M76" s="42"/>
    </row>
    <row r="77" spans="2:13" ht="15" customHeight="1">
      <c r="B77" s="32">
        <v>1</v>
      </c>
      <c r="C77" s="32">
        <v>5</v>
      </c>
      <c r="D77" s="176" t="s">
        <v>37</v>
      </c>
      <c r="E77" s="176"/>
      <c r="F77" s="33"/>
      <c r="G77" s="34">
        <f>G68+G76</f>
        <v>690</v>
      </c>
      <c r="H77" s="36">
        <f>H68+H76</f>
        <v>44.22</v>
      </c>
      <c r="I77" s="36">
        <f>I68+I76</f>
        <v>44.54</v>
      </c>
      <c r="J77" s="36">
        <f>J68+J76</f>
        <v>190.94</v>
      </c>
      <c r="K77" s="36">
        <f>K68+K76</f>
        <v>1321.7</v>
      </c>
      <c r="L77" s="37"/>
      <c r="M77" s="35"/>
    </row>
    <row r="78" spans="2:13">
      <c r="B78" s="39">
        <v>2</v>
      </c>
      <c r="C78" s="39">
        <v>1</v>
      </c>
      <c r="D78" s="1" t="s">
        <v>9</v>
      </c>
      <c r="E78" s="1" t="s">
        <v>10</v>
      </c>
      <c r="F78" s="82" t="s">
        <v>132</v>
      </c>
      <c r="G78" s="77">
        <v>180</v>
      </c>
      <c r="H78" s="78">
        <v>9.1999999999999993</v>
      </c>
      <c r="I78" s="78">
        <v>11.8</v>
      </c>
      <c r="J78" s="78">
        <v>34.1</v>
      </c>
      <c r="K78" s="78">
        <v>239</v>
      </c>
      <c r="L78" s="79">
        <v>187</v>
      </c>
      <c r="M78" s="17"/>
    </row>
    <row r="79" spans="2:13">
      <c r="B79" s="1"/>
      <c r="C79" s="1"/>
      <c r="D79" s="1"/>
      <c r="E79" s="1" t="s">
        <v>11</v>
      </c>
      <c r="F79" s="82" t="s">
        <v>39</v>
      </c>
      <c r="G79" s="77">
        <v>200</v>
      </c>
      <c r="H79" s="78">
        <v>0.2</v>
      </c>
      <c r="I79" s="78">
        <v>0.1</v>
      </c>
      <c r="J79" s="78">
        <v>15</v>
      </c>
      <c r="K79" s="78">
        <v>60</v>
      </c>
      <c r="L79" s="79">
        <v>430</v>
      </c>
      <c r="M79" s="17"/>
    </row>
    <row r="80" spans="2:13" ht="30">
      <c r="B80" s="1"/>
      <c r="C80" s="1"/>
      <c r="D80" s="1"/>
      <c r="E80" s="8" t="s">
        <v>113</v>
      </c>
      <c r="F80" s="73" t="s">
        <v>24</v>
      </c>
      <c r="G80" s="81">
        <v>25</v>
      </c>
      <c r="H80" s="49">
        <v>2</v>
      </c>
      <c r="I80" s="49">
        <v>1.1599999999999999</v>
      </c>
      <c r="J80" s="49">
        <v>12.99</v>
      </c>
      <c r="K80" s="49">
        <v>68</v>
      </c>
      <c r="L80" s="62" t="s">
        <v>96</v>
      </c>
      <c r="M80" s="17"/>
    </row>
    <row r="81" spans="2:13">
      <c r="B81" s="1"/>
      <c r="C81" s="1"/>
      <c r="D81" s="1"/>
      <c r="E81" s="1" t="s">
        <v>17</v>
      </c>
      <c r="F81" s="6" t="s">
        <v>30</v>
      </c>
      <c r="G81" s="77">
        <v>100</v>
      </c>
      <c r="H81" s="19">
        <v>0.4</v>
      </c>
      <c r="I81" s="19">
        <v>0.4</v>
      </c>
      <c r="J81" s="19">
        <v>9.8000000000000007</v>
      </c>
      <c r="K81" s="19">
        <v>44.4</v>
      </c>
      <c r="L81" s="62">
        <v>338</v>
      </c>
      <c r="M81" s="17"/>
    </row>
    <row r="82" spans="2:13" ht="30">
      <c r="B82" s="1"/>
      <c r="C82" s="1"/>
      <c r="D82" s="1"/>
      <c r="E82" s="14" t="s">
        <v>48</v>
      </c>
      <c r="F82" s="66" t="s">
        <v>70</v>
      </c>
      <c r="G82" s="77">
        <v>100</v>
      </c>
      <c r="H82" s="103">
        <v>4.0999999999999996</v>
      </c>
      <c r="I82" s="103">
        <v>2.5</v>
      </c>
      <c r="J82" s="103">
        <v>4.9000000000000004</v>
      </c>
      <c r="K82" s="78">
        <v>87</v>
      </c>
      <c r="L82" s="62" t="s">
        <v>120</v>
      </c>
      <c r="M82" s="17"/>
    </row>
    <row r="83" spans="2:13" s="161" customFormat="1">
      <c r="B83" s="156"/>
      <c r="C83" s="156"/>
      <c r="D83" s="156"/>
      <c r="E83" s="157" t="s">
        <v>36</v>
      </c>
      <c r="F83" s="162"/>
      <c r="G83" s="18">
        <f>SUM(G78:G82)</f>
        <v>605</v>
      </c>
      <c r="H83" s="165">
        <f>SUM(H78:H82)</f>
        <v>15.899999999999999</v>
      </c>
      <c r="I83" s="165">
        <f>SUM(I78:I82)</f>
        <v>15.96</v>
      </c>
      <c r="J83" s="165">
        <f>SUM(J78:J82)</f>
        <v>76.790000000000006</v>
      </c>
      <c r="K83" s="165">
        <f>SUM(K78:K82)</f>
        <v>498.4</v>
      </c>
      <c r="L83" s="156"/>
      <c r="M83" s="42"/>
    </row>
    <row r="84" spans="2:13">
      <c r="B84" s="39">
        <v>2</v>
      </c>
      <c r="C84" s="39">
        <v>1</v>
      </c>
      <c r="D84" s="1" t="s">
        <v>12</v>
      </c>
      <c r="E84" s="1" t="s">
        <v>13</v>
      </c>
      <c r="F84" s="88" t="s">
        <v>35</v>
      </c>
      <c r="G84" s="60">
        <v>60</v>
      </c>
      <c r="H84" s="61">
        <v>0.48</v>
      </c>
      <c r="I84" s="61">
        <v>0.06</v>
      </c>
      <c r="J84" s="61">
        <v>1.2</v>
      </c>
      <c r="K84" s="61">
        <v>6.6</v>
      </c>
      <c r="L84" s="104" t="s">
        <v>133</v>
      </c>
      <c r="M84" s="17"/>
    </row>
    <row r="85" spans="2:13">
      <c r="B85" s="1"/>
      <c r="C85" s="1"/>
      <c r="D85" s="1"/>
      <c r="E85" s="1" t="s">
        <v>14</v>
      </c>
      <c r="F85" s="122" t="s">
        <v>63</v>
      </c>
      <c r="G85" s="96" t="s">
        <v>95</v>
      </c>
      <c r="H85" s="70">
        <v>4.22</v>
      </c>
      <c r="I85" s="70">
        <v>2.7</v>
      </c>
      <c r="J85" s="70">
        <v>16.12</v>
      </c>
      <c r="K85" s="70">
        <v>114.7</v>
      </c>
      <c r="L85" s="87" t="s">
        <v>62</v>
      </c>
      <c r="M85" s="17"/>
    </row>
    <row r="86" spans="2:13">
      <c r="B86" s="1"/>
      <c r="C86" s="1"/>
      <c r="D86" s="1"/>
      <c r="E86" s="1" t="s">
        <v>15</v>
      </c>
      <c r="F86" s="91" t="s">
        <v>71</v>
      </c>
      <c r="G86" s="123">
        <v>90</v>
      </c>
      <c r="H86" s="89">
        <v>11.68</v>
      </c>
      <c r="I86" s="89">
        <v>12.7</v>
      </c>
      <c r="J86" s="89">
        <v>12.15</v>
      </c>
      <c r="K86" s="61">
        <v>209.6</v>
      </c>
      <c r="L86" s="65">
        <v>314</v>
      </c>
      <c r="M86" s="17"/>
    </row>
    <row r="87" spans="2:13">
      <c r="B87" s="1"/>
      <c r="C87" s="1"/>
      <c r="D87" s="1"/>
      <c r="E87" s="1" t="s">
        <v>16</v>
      </c>
      <c r="F87" s="98" t="s">
        <v>64</v>
      </c>
      <c r="G87" s="60">
        <v>150</v>
      </c>
      <c r="H87" s="61">
        <v>3.6</v>
      </c>
      <c r="I87" s="61">
        <v>5.6</v>
      </c>
      <c r="J87" s="61">
        <v>32.1</v>
      </c>
      <c r="K87" s="61">
        <v>206</v>
      </c>
      <c r="L87" s="65">
        <v>323</v>
      </c>
      <c r="M87" s="17"/>
    </row>
    <row r="88" spans="2:13">
      <c r="B88" s="1"/>
      <c r="C88" s="1"/>
      <c r="D88" s="1"/>
      <c r="E88" s="1" t="s">
        <v>23</v>
      </c>
      <c r="F88" s="95" t="s">
        <v>65</v>
      </c>
      <c r="G88" s="96">
        <v>200</v>
      </c>
      <c r="H88" s="70">
        <v>1</v>
      </c>
      <c r="I88" s="70">
        <v>0.2</v>
      </c>
      <c r="J88" s="70">
        <v>15</v>
      </c>
      <c r="K88" s="70">
        <v>76</v>
      </c>
      <c r="L88" s="87">
        <v>442</v>
      </c>
      <c r="M88" s="17"/>
    </row>
    <row r="89" spans="2:13" ht="30">
      <c r="B89" s="1"/>
      <c r="C89" s="1"/>
      <c r="D89" s="1"/>
      <c r="E89" s="1" t="s">
        <v>20</v>
      </c>
      <c r="F89" s="73" t="s">
        <v>24</v>
      </c>
      <c r="G89" s="96">
        <v>50</v>
      </c>
      <c r="H89" s="70">
        <v>4</v>
      </c>
      <c r="I89" s="70">
        <v>2.3199999999999998</v>
      </c>
      <c r="J89" s="70">
        <v>25.98</v>
      </c>
      <c r="K89" s="70">
        <v>136</v>
      </c>
      <c r="L89" s="62" t="s">
        <v>103</v>
      </c>
      <c r="M89" s="17"/>
    </row>
    <row r="90" spans="2:13" ht="30">
      <c r="B90" s="1"/>
      <c r="C90" s="1"/>
      <c r="D90" s="1"/>
      <c r="E90" s="1" t="s">
        <v>18</v>
      </c>
      <c r="F90" s="82" t="s">
        <v>27</v>
      </c>
      <c r="G90" s="96">
        <v>40</v>
      </c>
      <c r="H90" s="70">
        <v>3.2</v>
      </c>
      <c r="I90" s="70">
        <v>1.7</v>
      </c>
      <c r="J90" s="70">
        <v>20.399999999999999</v>
      </c>
      <c r="K90" s="70">
        <v>92</v>
      </c>
      <c r="L90" s="62" t="s">
        <v>104</v>
      </c>
      <c r="M90" s="17"/>
    </row>
    <row r="91" spans="2:13" s="161" customFormat="1">
      <c r="B91" s="156"/>
      <c r="C91" s="156"/>
      <c r="D91" s="156"/>
      <c r="E91" s="157" t="s">
        <v>36</v>
      </c>
      <c r="F91" s="162"/>
      <c r="G91" s="18">
        <f>SUM(G84:G90)</f>
        <v>590</v>
      </c>
      <c r="H91" s="165">
        <f>SUM(H84:H90)</f>
        <v>28.18</v>
      </c>
      <c r="I91" s="165">
        <f>SUM(I84:I90)</f>
        <v>25.279999999999998</v>
      </c>
      <c r="J91" s="165">
        <f>SUM(J84:J90)</f>
        <v>122.94999999999999</v>
      </c>
      <c r="K91" s="165">
        <f>SUM(K84:K90)</f>
        <v>840.9</v>
      </c>
      <c r="L91" s="156"/>
      <c r="M91" s="42"/>
    </row>
    <row r="92" spans="2:13" ht="15.75" customHeight="1">
      <c r="B92" s="32">
        <v>2</v>
      </c>
      <c r="C92" s="32">
        <v>1</v>
      </c>
      <c r="D92" s="176" t="s">
        <v>37</v>
      </c>
      <c r="E92" s="176"/>
      <c r="F92" s="33"/>
      <c r="G92" s="34">
        <f>G83+G91</f>
        <v>1195</v>
      </c>
      <c r="H92" s="36">
        <f>H83+H91</f>
        <v>44.08</v>
      </c>
      <c r="I92" s="36">
        <f>I83+I91</f>
        <v>41.239999999999995</v>
      </c>
      <c r="J92" s="36">
        <f>J83+J91</f>
        <v>199.74</v>
      </c>
      <c r="K92" s="36">
        <f>K83+K91</f>
        <v>1339.3</v>
      </c>
      <c r="L92" s="37"/>
      <c r="M92" s="35"/>
    </row>
    <row r="93" spans="2:13">
      <c r="B93" s="39">
        <v>2</v>
      </c>
      <c r="C93" s="39">
        <v>2</v>
      </c>
      <c r="D93" s="1" t="s">
        <v>9</v>
      </c>
      <c r="E93" s="1" t="s">
        <v>10</v>
      </c>
      <c r="F93" s="88" t="s">
        <v>66</v>
      </c>
      <c r="G93" s="124" t="s">
        <v>128</v>
      </c>
      <c r="H93" s="115">
        <v>13.4</v>
      </c>
      <c r="I93" s="115">
        <v>13.9</v>
      </c>
      <c r="J93" s="115">
        <v>32.6</v>
      </c>
      <c r="K93" s="115">
        <v>303.5</v>
      </c>
      <c r="L93" s="125" t="s">
        <v>127</v>
      </c>
      <c r="M93" s="17"/>
    </row>
    <row r="94" spans="2:13">
      <c r="B94" s="1"/>
      <c r="C94" s="1"/>
      <c r="D94" s="1"/>
      <c r="E94" s="1" t="s">
        <v>11</v>
      </c>
      <c r="F94" s="88" t="s">
        <v>28</v>
      </c>
      <c r="G94" s="124" t="s">
        <v>95</v>
      </c>
      <c r="H94" s="115">
        <v>0.2</v>
      </c>
      <c r="I94" s="115">
        <v>0.1</v>
      </c>
      <c r="J94" s="115">
        <v>15</v>
      </c>
      <c r="K94" s="115">
        <v>60</v>
      </c>
      <c r="L94" s="125">
        <v>431</v>
      </c>
      <c r="M94" s="17"/>
    </row>
    <row r="95" spans="2:13">
      <c r="B95" s="1"/>
      <c r="C95" s="1"/>
      <c r="D95" s="1"/>
      <c r="E95" s="1" t="s">
        <v>17</v>
      </c>
      <c r="F95" s="84" t="s">
        <v>40</v>
      </c>
      <c r="G95" s="126">
        <v>170</v>
      </c>
      <c r="H95" s="19">
        <v>1.53</v>
      </c>
      <c r="I95" s="19">
        <v>0.34</v>
      </c>
      <c r="J95" s="19">
        <v>13.77</v>
      </c>
      <c r="K95" s="19">
        <v>73.099999999999994</v>
      </c>
      <c r="L95" s="104">
        <v>338</v>
      </c>
      <c r="M95" s="19"/>
    </row>
    <row r="96" spans="2:13">
      <c r="B96" s="1"/>
      <c r="C96" s="1"/>
      <c r="D96" s="1"/>
      <c r="E96" s="1" t="s">
        <v>108</v>
      </c>
      <c r="F96" s="122" t="s">
        <v>46</v>
      </c>
      <c r="G96" s="127" t="s">
        <v>122</v>
      </c>
      <c r="H96" s="128">
        <v>2.2000000000000002</v>
      </c>
      <c r="I96" s="128">
        <v>1.2</v>
      </c>
      <c r="J96" s="128">
        <v>16.8</v>
      </c>
      <c r="K96" s="128">
        <v>86.8</v>
      </c>
      <c r="L96" s="129" t="s">
        <v>121</v>
      </c>
      <c r="M96" s="17"/>
    </row>
    <row r="97" spans="2:13" s="161" customFormat="1">
      <c r="B97" s="156"/>
      <c r="C97" s="156"/>
      <c r="D97" s="156"/>
      <c r="E97" s="157" t="s">
        <v>36</v>
      </c>
      <c r="F97" s="162"/>
      <c r="G97" s="18">
        <f>SUM(G93:G96)</f>
        <v>170</v>
      </c>
      <c r="H97" s="165">
        <f>SUM(H93:H96)</f>
        <v>17.329999999999998</v>
      </c>
      <c r="I97" s="165">
        <f>SUM(I93:I96)</f>
        <v>15.54</v>
      </c>
      <c r="J97" s="165">
        <f>SUM(J93:J96)</f>
        <v>78.17</v>
      </c>
      <c r="K97" s="165">
        <f>SUM(K93:K96)</f>
        <v>523.4</v>
      </c>
      <c r="L97" s="156"/>
      <c r="M97" s="42"/>
    </row>
    <row r="98" spans="2:13">
      <c r="B98" s="39">
        <v>2</v>
      </c>
      <c r="C98" s="39">
        <v>2</v>
      </c>
      <c r="D98" s="1" t="s">
        <v>12</v>
      </c>
      <c r="E98" s="1" t="s">
        <v>13</v>
      </c>
      <c r="F98" s="84" t="s">
        <v>134</v>
      </c>
      <c r="G98" s="85">
        <v>60</v>
      </c>
      <c r="H98" s="86">
        <v>0.7</v>
      </c>
      <c r="I98" s="86">
        <v>0.7</v>
      </c>
      <c r="J98" s="86">
        <v>3.3</v>
      </c>
      <c r="K98" s="86">
        <v>14.4</v>
      </c>
      <c r="L98" s="130">
        <v>71</v>
      </c>
      <c r="M98" s="17"/>
    </row>
    <row r="99" spans="2:13">
      <c r="B99" s="1"/>
      <c r="C99" s="1"/>
      <c r="D99" s="1"/>
      <c r="E99" s="1" t="s">
        <v>14</v>
      </c>
      <c r="F99" s="122" t="s">
        <v>72</v>
      </c>
      <c r="G99" s="131" t="s">
        <v>136</v>
      </c>
      <c r="H99" s="89">
        <v>6.5</v>
      </c>
      <c r="I99" s="89">
        <v>2.36</v>
      </c>
      <c r="J99" s="89">
        <v>15.7</v>
      </c>
      <c r="K99" s="112">
        <v>110.8</v>
      </c>
      <c r="L99" s="132" t="s">
        <v>135</v>
      </c>
      <c r="M99" s="17"/>
    </row>
    <row r="100" spans="2:13">
      <c r="B100" s="1"/>
      <c r="C100" s="1"/>
      <c r="D100" s="1"/>
      <c r="E100" s="1" t="s">
        <v>15</v>
      </c>
      <c r="F100" s="91" t="s">
        <v>73</v>
      </c>
      <c r="G100" s="118">
        <v>240</v>
      </c>
      <c r="H100" s="61">
        <v>13.47</v>
      </c>
      <c r="I100" s="61">
        <v>16.440000000000001</v>
      </c>
      <c r="J100" s="61">
        <v>36.1</v>
      </c>
      <c r="K100" s="86">
        <v>345.4</v>
      </c>
      <c r="L100" s="94" t="s">
        <v>137</v>
      </c>
      <c r="M100" s="17"/>
    </row>
    <row r="101" spans="2:13">
      <c r="B101" s="1"/>
      <c r="C101" s="1"/>
      <c r="D101" s="1"/>
      <c r="E101" s="1" t="s">
        <v>23</v>
      </c>
      <c r="F101" s="6" t="s">
        <v>138</v>
      </c>
      <c r="G101" s="20">
        <v>200</v>
      </c>
      <c r="H101" s="17">
        <v>0.2</v>
      </c>
      <c r="I101" s="17">
        <v>0.2</v>
      </c>
      <c r="J101" s="17">
        <v>20.100000000000001</v>
      </c>
      <c r="K101" s="17">
        <v>87.8</v>
      </c>
      <c r="L101" s="13" t="s">
        <v>119</v>
      </c>
      <c r="M101" s="17"/>
    </row>
    <row r="102" spans="2:13">
      <c r="B102" s="1"/>
      <c r="C102" s="1"/>
      <c r="D102" s="1"/>
      <c r="E102" s="1" t="s">
        <v>20</v>
      </c>
      <c r="F102" s="95" t="s">
        <v>24</v>
      </c>
      <c r="G102" s="96">
        <v>50</v>
      </c>
      <c r="H102" s="70">
        <v>4</v>
      </c>
      <c r="I102" s="70">
        <v>2.3199999999999998</v>
      </c>
      <c r="J102" s="70">
        <v>25.98</v>
      </c>
      <c r="K102" s="70">
        <v>136</v>
      </c>
      <c r="L102" s="87" t="s">
        <v>103</v>
      </c>
      <c r="M102" s="17"/>
    </row>
    <row r="103" spans="2:13" ht="30">
      <c r="B103" s="1"/>
      <c r="C103" s="1"/>
      <c r="D103" s="1"/>
      <c r="E103" s="1" t="s">
        <v>18</v>
      </c>
      <c r="F103" s="73" t="s">
        <v>27</v>
      </c>
      <c r="G103" s="96">
        <v>40</v>
      </c>
      <c r="H103" s="70">
        <v>3.2</v>
      </c>
      <c r="I103" s="70">
        <v>1.7</v>
      </c>
      <c r="J103" s="70">
        <v>20.399999999999999</v>
      </c>
      <c r="K103" s="70">
        <v>92</v>
      </c>
      <c r="L103" s="133" t="s">
        <v>104</v>
      </c>
      <c r="M103" s="17"/>
    </row>
    <row r="104" spans="2:13" s="161" customFormat="1">
      <c r="B104" s="156"/>
      <c r="C104" s="156"/>
      <c r="D104" s="156"/>
      <c r="E104" s="156"/>
      <c r="F104" s="162"/>
      <c r="G104" s="166"/>
      <c r="H104" s="165"/>
      <c r="I104" s="165"/>
      <c r="J104" s="165"/>
      <c r="K104" s="165"/>
      <c r="L104" s="167"/>
      <c r="M104" s="42"/>
    </row>
    <row r="105" spans="2:13" s="161" customFormat="1">
      <c r="B105" s="156"/>
      <c r="C105" s="156"/>
      <c r="D105" s="156"/>
      <c r="E105" s="157" t="s">
        <v>36</v>
      </c>
      <c r="F105" s="162"/>
      <c r="G105" s="18">
        <f>SUM(G98:G104)</f>
        <v>590</v>
      </c>
      <c r="H105" s="165">
        <f>SUM(H98:H104)</f>
        <v>28.07</v>
      </c>
      <c r="I105" s="165">
        <f>SUM(I98:I104)</f>
        <v>23.72</v>
      </c>
      <c r="J105" s="165">
        <f>SUM(J98:J104)</f>
        <v>121.58000000000001</v>
      </c>
      <c r="K105" s="165">
        <f>SUM(K98:K104)</f>
        <v>786.4</v>
      </c>
      <c r="L105" s="156"/>
      <c r="M105" s="42"/>
    </row>
    <row r="106" spans="2:13" ht="15.75" customHeight="1">
      <c r="B106" s="32">
        <v>2</v>
      </c>
      <c r="C106" s="32">
        <v>2</v>
      </c>
      <c r="D106" s="176" t="s">
        <v>37</v>
      </c>
      <c r="E106" s="176"/>
      <c r="F106" s="33"/>
      <c r="G106" s="34">
        <f>G97+G105</f>
        <v>760</v>
      </c>
      <c r="H106" s="36">
        <f>H97+H105</f>
        <v>45.4</v>
      </c>
      <c r="I106" s="36">
        <f>I97+I105</f>
        <v>39.26</v>
      </c>
      <c r="J106" s="36">
        <f>J97+J105</f>
        <v>199.75</v>
      </c>
      <c r="K106" s="36">
        <f>K97+K105</f>
        <v>1309.8</v>
      </c>
      <c r="L106" s="37"/>
      <c r="M106" s="35"/>
    </row>
    <row r="107" spans="2:13" ht="30">
      <c r="B107" s="39">
        <v>2</v>
      </c>
      <c r="C107" s="39">
        <v>3</v>
      </c>
      <c r="D107" s="1" t="s">
        <v>9</v>
      </c>
      <c r="E107" s="1" t="s">
        <v>10</v>
      </c>
      <c r="F107" s="84" t="s">
        <v>74</v>
      </c>
      <c r="G107" s="77" t="s">
        <v>105</v>
      </c>
      <c r="H107" s="78">
        <v>10.31</v>
      </c>
      <c r="I107" s="78">
        <v>10.4</v>
      </c>
      <c r="J107" s="78">
        <v>35.1</v>
      </c>
      <c r="K107" s="78">
        <v>237.51</v>
      </c>
      <c r="L107" s="79">
        <v>184</v>
      </c>
      <c r="M107" s="17"/>
    </row>
    <row r="108" spans="2:13">
      <c r="B108" s="1"/>
      <c r="C108" s="1"/>
      <c r="D108" s="1"/>
      <c r="E108" s="1" t="s">
        <v>11</v>
      </c>
      <c r="F108" s="95" t="s">
        <v>39</v>
      </c>
      <c r="G108" s="96">
        <v>200</v>
      </c>
      <c r="H108" s="70">
        <v>0.2</v>
      </c>
      <c r="I108" s="70">
        <v>0.1</v>
      </c>
      <c r="J108" s="70">
        <v>15</v>
      </c>
      <c r="K108" s="70">
        <v>60</v>
      </c>
      <c r="L108" s="97">
        <v>430</v>
      </c>
      <c r="M108" s="17"/>
    </row>
    <row r="109" spans="2:13">
      <c r="B109" s="1"/>
      <c r="C109" s="1"/>
      <c r="D109" s="1"/>
      <c r="E109" s="1" t="s">
        <v>17</v>
      </c>
      <c r="F109" s="73" t="s">
        <v>47</v>
      </c>
      <c r="G109" s="134">
        <v>130</v>
      </c>
      <c r="H109" s="86">
        <v>0.52</v>
      </c>
      <c r="I109" s="86">
        <v>0.4</v>
      </c>
      <c r="J109" s="86">
        <v>13.4</v>
      </c>
      <c r="K109" s="86">
        <v>61.1</v>
      </c>
      <c r="L109" s="62">
        <v>338</v>
      </c>
      <c r="M109" s="17"/>
    </row>
    <row r="110" spans="2:13" ht="30">
      <c r="B110" s="1"/>
      <c r="C110" s="1"/>
      <c r="D110" s="1"/>
      <c r="E110" s="1" t="s">
        <v>108</v>
      </c>
      <c r="F110" s="105" t="s">
        <v>140</v>
      </c>
      <c r="G110" s="135">
        <v>40</v>
      </c>
      <c r="H110" s="19">
        <v>5.45</v>
      </c>
      <c r="I110" s="19">
        <v>5.56</v>
      </c>
      <c r="J110" s="19">
        <v>12.99</v>
      </c>
      <c r="K110" s="19">
        <v>122.5</v>
      </c>
      <c r="L110" s="104" t="s">
        <v>139</v>
      </c>
      <c r="M110" s="17"/>
    </row>
    <row r="111" spans="2:13" s="161" customFormat="1">
      <c r="B111" s="156"/>
      <c r="C111" s="156"/>
      <c r="D111" s="156"/>
      <c r="E111" s="157" t="s">
        <v>36</v>
      </c>
      <c r="F111" s="162"/>
      <c r="G111" s="18">
        <f>SUM(G107:G110)</f>
        <v>370</v>
      </c>
      <c r="H111" s="165">
        <f>SUM(H107:H110)</f>
        <v>16.48</v>
      </c>
      <c r="I111" s="165">
        <f>SUM(I107:I110)</f>
        <v>16.46</v>
      </c>
      <c r="J111" s="165">
        <f>SUM(J107:J110)</f>
        <v>76.489999999999995</v>
      </c>
      <c r="K111" s="165">
        <f>SUM(K107:K110)</f>
        <v>481.11</v>
      </c>
      <c r="L111" s="156"/>
      <c r="M111" s="42"/>
    </row>
    <row r="112" spans="2:13" ht="30">
      <c r="B112" s="39">
        <v>2</v>
      </c>
      <c r="C112" s="39">
        <v>3</v>
      </c>
      <c r="D112" s="1" t="s">
        <v>12</v>
      </c>
      <c r="E112" s="1" t="s">
        <v>13</v>
      </c>
      <c r="F112" s="82" t="s">
        <v>75</v>
      </c>
      <c r="G112" s="96">
        <v>60</v>
      </c>
      <c r="H112" s="70">
        <v>2.7</v>
      </c>
      <c r="I112" s="70">
        <v>6.53</v>
      </c>
      <c r="J112" s="70">
        <v>3.6</v>
      </c>
      <c r="K112" s="70">
        <v>54.4</v>
      </c>
      <c r="L112" s="97">
        <v>52</v>
      </c>
      <c r="M112" s="17"/>
    </row>
    <row r="113" spans="2:13" ht="30">
      <c r="B113" s="1"/>
      <c r="C113" s="1"/>
      <c r="D113" s="1"/>
      <c r="E113" s="1" t="s">
        <v>14</v>
      </c>
      <c r="F113" s="82" t="s">
        <v>141</v>
      </c>
      <c r="G113" s="96" t="s">
        <v>111</v>
      </c>
      <c r="H113" s="70">
        <v>2.5499999999999998</v>
      </c>
      <c r="I113" s="70">
        <v>4.1100000000000003</v>
      </c>
      <c r="J113" s="70">
        <v>8.36</v>
      </c>
      <c r="K113" s="70">
        <v>80.8</v>
      </c>
      <c r="L113" s="97">
        <v>64</v>
      </c>
      <c r="M113" s="17"/>
    </row>
    <row r="114" spans="2:13">
      <c r="B114" s="1"/>
      <c r="C114" s="1"/>
      <c r="D114" s="1"/>
      <c r="E114" s="1" t="s">
        <v>15</v>
      </c>
      <c r="F114" s="136" t="s">
        <v>76</v>
      </c>
      <c r="G114" s="131" t="s">
        <v>143</v>
      </c>
      <c r="H114" s="92">
        <v>10.3</v>
      </c>
      <c r="I114" s="92">
        <v>7.11</v>
      </c>
      <c r="J114" s="92">
        <v>14.23</v>
      </c>
      <c r="K114" s="70">
        <v>161.91999999999999</v>
      </c>
      <c r="L114" s="132" t="s">
        <v>142</v>
      </c>
      <c r="M114" s="17"/>
    </row>
    <row r="115" spans="2:13">
      <c r="B115" s="1"/>
      <c r="C115" s="1"/>
      <c r="D115" s="1"/>
      <c r="E115" s="1" t="s">
        <v>16</v>
      </c>
      <c r="F115" s="98" t="s">
        <v>42</v>
      </c>
      <c r="G115" s="85">
        <v>150</v>
      </c>
      <c r="H115" s="92">
        <v>3.7</v>
      </c>
      <c r="I115" s="92">
        <v>6.3</v>
      </c>
      <c r="J115" s="92">
        <v>26.18</v>
      </c>
      <c r="K115" s="86">
        <v>203</v>
      </c>
      <c r="L115" s="94">
        <v>325</v>
      </c>
      <c r="M115" s="17"/>
    </row>
    <row r="116" spans="2:13">
      <c r="B116" s="1"/>
      <c r="C116" s="1"/>
      <c r="D116" s="1"/>
      <c r="E116" s="1" t="s">
        <v>23</v>
      </c>
      <c r="F116" s="95" t="s">
        <v>55</v>
      </c>
      <c r="G116" s="96">
        <v>200</v>
      </c>
      <c r="H116" s="70">
        <v>0.5</v>
      </c>
      <c r="I116" s="70">
        <v>0.1</v>
      </c>
      <c r="J116" s="70">
        <v>24.1</v>
      </c>
      <c r="K116" s="70">
        <v>95.2</v>
      </c>
      <c r="L116" s="87" t="s">
        <v>144</v>
      </c>
      <c r="M116" s="17"/>
    </row>
    <row r="117" spans="2:13" ht="30">
      <c r="B117" s="1"/>
      <c r="C117" s="1"/>
      <c r="D117" s="1"/>
      <c r="E117" s="1" t="s">
        <v>20</v>
      </c>
      <c r="F117" s="73" t="s">
        <v>24</v>
      </c>
      <c r="G117" s="96">
        <v>50</v>
      </c>
      <c r="H117" s="70">
        <v>4</v>
      </c>
      <c r="I117" s="70">
        <v>2.3199999999999998</v>
      </c>
      <c r="J117" s="70">
        <v>25.98</v>
      </c>
      <c r="K117" s="70">
        <v>136</v>
      </c>
      <c r="L117" s="62" t="s">
        <v>103</v>
      </c>
      <c r="M117" s="17"/>
    </row>
    <row r="118" spans="2:13" ht="30">
      <c r="B118" s="1"/>
      <c r="C118" s="1"/>
      <c r="D118" s="1"/>
      <c r="E118" s="1" t="s">
        <v>18</v>
      </c>
      <c r="F118" s="82" t="s">
        <v>27</v>
      </c>
      <c r="G118" s="96">
        <v>40</v>
      </c>
      <c r="H118" s="70">
        <v>3.2</v>
      </c>
      <c r="I118" s="70">
        <v>1.7</v>
      </c>
      <c r="J118" s="70">
        <v>20.399999999999999</v>
      </c>
      <c r="K118" s="70">
        <v>92</v>
      </c>
      <c r="L118" s="62" t="s">
        <v>104</v>
      </c>
      <c r="M118" s="17"/>
    </row>
    <row r="119" spans="2:13" s="161" customFormat="1">
      <c r="B119" s="156"/>
      <c r="C119" s="156"/>
      <c r="D119" s="156"/>
      <c r="E119" s="157" t="s">
        <v>36</v>
      </c>
      <c r="F119" s="162"/>
      <c r="G119" s="18">
        <f>SUM(G112:G118)</f>
        <v>500</v>
      </c>
      <c r="H119" s="165">
        <f>SUM(H112:H118)</f>
        <v>26.95</v>
      </c>
      <c r="I119" s="165">
        <f>SUM(I112:I118)</f>
        <v>28.17</v>
      </c>
      <c r="J119" s="165">
        <f>SUM(J112:J118)</f>
        <v>122.85</v>
      </c>
      <c r="K119" s="165">
        <f>SUM(K112:K118)</f>
        <v>823.32</v>
      </c>
      <c r="L119" s="156"/>
      <c r="M119" s="42"/>
    </row>
    <row r="120" spans="2:13" ht="15.75" customHeight="1">
      <c r="B120" s="32">
        <v>2</v>
      </c>
      <c r="C120" s="32">
        <v>3</v>
      </c>
      <c r="D120" s="176" t="s">
        <v>37</v>
      </c>
      <c r="E120" s="176"/>
      <c r="F120" s="33"/>
      <c r="G120" s="34">
        <f>G111+G119</f>
        <v>870</v>
      </c>
      <c r="H120" s="36">
        <f>H111+H119</f>
        <v>43.43</v>
      </c>
      <c r="I120" s="36">
        <f>I111+I119</f>
        <v>44.63</v>
      </c>
      <c r="J120" s="36">
        <f>J111+J119</f>
        <v>199.33999999999997</v>
      </c>
      <c r="K120" s="36">
        <f>K111+K119</f>
        <v>1304.43</v>
      </c>
      <c r="L120" s="37"/>
      <c r="M120" s="35"/>
    </row>
    <row r="121" spans="2:13" ht="31.5">
      <c r="B121" s="39">
        <v>2</v>
      </c>
      <c r="C121" s="39">
        <v>4</v>
      </c>
      <c r="D121" s="1" t="s">
        <v>9</v>
      </c>
      <c r="E121" s="1" t="s">
        <v>10</v>
      </c>
      <c r="F121" s="137" t="s">
        <v>145</v>
      </c>
      <c r="G121" s="77" t="s">
        <v>105</v>
      </c>
      <c r="H121" s="78">
        <v>10.1</v>
      </c>
      <c r="I121" s="78">
        <v>12.3</v>
      </c>
      <c r="J121" s="78">
        <v>33.5</v>
      </c>
      <c r="K121" s="78">
        <v>248.6</v>
      </c>
      <c r="L121" s="138">
        <v>189</v>
      </c>
      <c r="M121" s="17"/>
    </row>
    <row r="122" spans="2:13" ht="15.75">
      <c r="B122" s="1"/>
      <c r="C122" s="1"/>
      <c r="D122" s="1"/>
      <c r="E122" s="1" t="s">
        <v>11</v>
      </c>
      <c r="F122" s="137" t="s">
        <v>45</v>
      </c>
      <c r="G122" s="77">
        <v>200</v>
      </c>
      <c r="H122" s="78">
        <v>2.9</v>
      </c>
      <c r="I122" s="78">
        <v>2.5</v>
      </c>
      <c r="J122" s="78">
        <v>19.600000000000001</v>
      </c>
      <c r="K122" s="78">
        <v>134</v>
      </c>
      <c r="L122" s="138">
        <v>433</v>
      </c>
      <c r="M122" s="17"/>
    </row>
    <row r="123" spans="2:13" ht="15.75">
      <c r="B123" s="1"/>
      <c r="C123" s="1"/>
      <c r="D123" s="1"/>
      <c r="E123" s="1" t="s">
        <v>17</v>
      </c>
      <c r="F123" s="139" t="s">
        <v>60</v>
      </c>
      <c r="G123" s="126">
        <v>100</v>
      </c>
      <c r="H123" s="19">
        <v>0.8</v>
      </c>
      <c r="I123" s="19">
        <v>0.1</v>
      </c>
      <c r="J123" s="19">
        <v>7.5</v>
      </c>
      <c r="K123" s="19">
        <v>38</v>
      </c>
      <c r="L123" s="140">
        <v>338</v>
      </c>
      <c r="M123" s="19"/>
    </row>
    <row r="124" spans="2:13" ht="15.75">
      <c r="B124" s="1"/>
      <c r="C124" s="1"/>
      <c r="D124" s="1"/>
      <c r="E124" s="1" t="s">
        <v>108</v>
      </c>
      <c r="F124" s="137" t="s">
        <v>46</v>
      </c>
      <c r="G124" s="77" t="s">
        <v>122</v>
      </c>
      <c r="H124" s="78">
        <v>2.2000000000000002</v>
      </c>
      <c r="I124" s="78">
        <v>1.2</v>
      </c>
      <c r="J124" s="78">
        <v>16.8</v>
      </c>
      <c r="K124" s="78">
        <v>86.8</v>
      </c>
      <c r="L124" s="141" t="s">
        <v>121</v>
      </c>
      <c r="M124" s="17"/>
    </row>
    <row r="125" spans="2:13" s="161" customFormat="1">
      <c r="B125" s="156"/>
      <c r="C125" s="156"/>
      <c r="D125" s="156"/>
      <c r="E125" s="157" t="s">
        <v>36</v>
      </c>
      <c r="F125" s="162"/>
      <c r="G125" s="18">
        <f>SUM(G121:G124)</f>
        <v>300</v>
      </c>
      <c r="H125" s="165">
        <f>SUM(H121:H124)</f>
        <v>16</v>
      </c>
      <c r="I125" s="165">
        <f>SUM(I121:I124)</f>
        <v>16.100000000000001</v>
      </c>
      <c r="J125" s="165">
        <f>SUM(J121:J124)</f>
        <v>77.400000000000006</v>
      </c>
      <c r="K125" s="165">
        <f>SUM(K121:K124)</f>
        <v>507.40000000000003</v>
      </c>
      <c r="L125" s="156"/>
      <c r="M125" s="42"/>
    </row>
    <row r="126" spans="2:13" ht="15.75">
      <c r="B126" s="39">
        <v>2</v>
      </c>
      <c r="C126" s="39">
        <v>4</v>
      </c>
      <c r="D126" s="46" t="s">
        <v>12</v>
      </c>
      <c r="E126" s="1" t="s">
        <v>13</v>
      </c>
      <c r="F126" s="142" t="s">
        <v>77</v>
      </c>
      <c r="G126" s="143" t="s">
        <v>146</v>
      </c>
      <c r="H126" s="144">
        <v>3.3</v>
      </c>
      <c r="I126" s="144">
        <v>3.6</v>
      </c>
      <c r="J126" s="144">
        <v>4.2</v>
      </c>
      <c r="K126" s="144">
        <v>72.400000000000006</v>
      </c>
      <c r="L126" s="145">
        <v>213</v>
      </c>
      <c r="M126" s="15"/>
    </row>
    <row r="127" spans="2:13" ht="31.5">
      <c r="B127" s="1"/>
      <c r="C127" s="1"/>
      <c r="D127" s="46"/>
      <c r="E127" s="1" t="s">
        <v>14</v>
      </c>
      <c r="F127" s="142" t="s">
        <v>78</v>
      </c>
      <c r="G127" s="111" t="s">
        <v>111</v>
      </c>
      <c r="H127" s="144">
        <v>4.5999999999999996</v>
      </c>
      <c r="I127" s="144">
        <v>5.64</v>
      </c>
      <c r="J127" s="144">
        <v>11.2</v>
      </c>
      <c r="K127" s="144">
        <v>94</v>
      </c>
      <c r="L127" s="145">
        <v>76</v>
      </c>
      <c r="M127" s="15"/>
    </row>
    <row r="128" spans="2:13" ht="15.75">
      <c r="B128" s="1"/>
      <c r="C128" s="1"/>
      <c r="D128" s="46"/>
      <c r="E128" s="1" t="s">
        <v>15</v>
      </c>
      <c r="F128" s="146" t="s">
        <v>79</v>
      </c>
      <c r="G128" s="111" t="s">
        <v>143</v>
      </c>
      <c r="H128" s="120">
        <v>7.1</v>
      </c>
      <c r="I128" s="120">
        <v>10.210000000000001</v>
      </c>
      <c r="J128" s="120">
        <v>11.56</v>
      </c>
      <c r="K128" s="144">
        <v>180</v>
      </c>
      <c r="L128" s="147" t="s">
        <v>147</v>
      </c>
      <c r="M128" s="15"/>
    </row>
    <row r="129" spans="2:20" ht="15.75">
      <c r="B129" s="1"/>
      <c r="C129" s="1"/>
      <c r="D129" s="46"/>
      <c r="E129" s="1" t="s">
        <v>16</v>
      </c>
      <c r="F129" s="148" t="s">
        <v>25</v>
      </c>
      <c r="G129" s="111">
        <v>150</v>
      </c>
      <c r="H129" s="144">
        <v>5</v>
      </c>
      <c r="I129" s="144">
        <v>4.8</v>
      </c>
      <c r="J129" s="144">
        <v>27</v>
      </c>
      <c r="K129" s="144">
        <v>151</v>
      </c>
      <c r="L129" s="149">
        <v>331</v>
      </c>
      <c r="M129" s="15"/>
    </row>
    <row r="130" spans="2:20" ht="15.75">
      <c r="B130" s="1"/>
      <c r="C130" s="1"/>
      <c r="D130" s="46"/>
      <c r="E130" s="1" t="s">
        <v>23</v>
      </c>
      <c r="F130" s="148" t="s">
        <v>26</v>
      </c>
      <c r="G130" s="111">
        <v>200</v>
      </c>
      <c r="H130" s="144">
        <v>1</v>
      </c>
      <c r="I130" s="144">
        <v>0.2</v>
      </c>
      <c r="J130" s="144">
        <v>19.170000000000002</v>
      </c>
      <c r="K130" s="144">
        <v>90</v>
      </c>
      <c r="L130" s="149">
        <v>442</v>
      </c>
      <c r="M130" s="15"/>
      <c r="S130" s="9"/>
      <c r="T130" s="9"/>
    </row>
    <row r="131" spans="2:20" ht="31.5">
      <c r="B131" s="1"/>
      <c r="C131" s="1"/>
      <c r="D131" s="46"/>
      <c r="E131" s="1" t="s">
        <v>20</v>
      </c>
      <c r="F131" s="150" t="s">
        <v>24</v>
      </c>
      <c r="G131" s="111">
        <v>50</v>
      </c>
      <c r="H131" s="144">
        <v>4</v>
      </c>
      <c r="I131" s="144">
        <v>2.3199999999999998</v>
      </c>
      <c r="J131" s="144">
        <v>25.98</v>
      </c>
      <c r="K131" s="144">
        <v>136</v>
      </c>
      <c r="L131" s="151" t="s">
        <v>103</v>
      </c>
      <c r="M131" s="15"/>
      <c r="S131" s="9"/>
      <c r="T131" s="16"/>
    </row>
    <row r="132" spans="2:20" ht="31.5">
      <c r="B132" s="1"/>
      <c r="C132" s="1"/>
      <c r="D132" s="46"/>
      <c r="E132" s="1" t="s">
        <v>18</v>
      </c>
      <c r="F132" s="150" t="s">
        <v>27</v>
      </c>
      <c r="G132" s="111">
        <v>40</v>
      </c>
      <c r="H132" s="144">
        <v>3.2</v>
      </c>
      <c r="I132" s="144">
        <v>1.7</v>
      </c>
      <c r="J132" s="144">
        <v>20.399999999999999</v>
      </c>
      <c r="K132" s="144">
        <v>92</v>
      </c>
      <c r="L132" s="151" t="s">
        <v>104</v>
      </c>
      <c r="M132" s="15"/>
      <c r="S132" s="9"/>
      <c r="T132" s="9"/>
    </row>
    <row r="133" spans="2:20" s="161" customFormat="1">
      <c r="B133" s="156"/>
      <c r="C133" s="156"/>
      <c r="D133" s="168"/>
      <c r="E133" s="157" t="s">
        <v>36</v>
      </c>
      <c r="F133" s="162"/>
      <c r="G133" s="18">
        <f>SUM(G126:G132)</f>
        <v>440</v>
      </c>
      <c r="H133" s="165">
        <f>SUM(H126:H132)</f>
        <v>28.2</v>
      </c>
      <c r="I133" s="165">
        <f>SUM(I126:I132)</f>
        <v>28.470000000000002</v>
      </c>
      <c r="J133" s="165">
        <f>SUM(J126:J132)</f>
        <v>119.50999999999999</v>
      </c>
      <c r="K133" s="165">
        <f>SUM(K126:K132)</f>
        <v>815.4</v>
      </c>
      <c r="L133" s="156"/>
      <c r="M133" s="42"/>
      <c r="S133" s="169"/>
      <c r="T133" s="169"/>
    </row>
    <row r="134" spans="2:20" ht="15" customHeight="1">
      <c r="B134" s="32">
        <v>2</v>
      </c>
      <c r="C134" s="32">
        <v>4</v>
      </c>
      <c r="D134" s="176" t="s">
        <v>37</v>
      </c>
      <c r="E134" s="176"/>
      <c r="F134" s="33"/>
      <c r="G134" s="34">
        <f>G125+G133</f>
        <v>740</v>
      </c>
      <c r="H134" s="36">
        <f>H125+H133</f>
        <v>44.2</v>
      </c>
      <c r="I134" s="36">
        <f>I125+I133</f>
        <v>44.570000000000007</v>
      </c>
      <c r="J134" s="36">
        <f>J125+J133</f>
        <v>196.91</v>
      </c>
      <c r="K134" s="36">
        <f>K125+K133</f>
        <v>1322.8</v>
      </c>
      <c r="L134" s="37"/>
      <c r="M134" s="35"/>
    </row>
    <row r="135" spans="2:20">
      <c r="B135" s="39">
        <v>2</v>
      </c>
      <c r="C135" s="39">
        <v>5</v>
      </c>
      <c r="D135" s="1" t="s">
        <v>9</v>
      </c>
      <c r="E135" s="1" t="s">
        <v>10</v>
      </c>
      <c r="F135" s="88" t="s">
        <v>80</v>
      </c>
      <c r="G135" s="124">
        <v>150</v>
      </c>
      <c r="H135" s="115">
        <v>14.4</v>
      </c>
      <c r="I135" s="115">
        <v>18.87</v>
      </c>
      <c r="J135" s="115">
        <v>14.6</v>
      </c>
      <c r="K135" s="115">
        <v>283.63</v>
      </c>
      <c r="L135" s="125">
        <v>214</v>
      </c>
      <c r="M135" s="17"/>
    </row>
    <row r="136" spans="2:20">
      <c r="B136" s="1"/>
      <c r="C136" s="1"/>
      <c r="D136" s="1"/>
      <c r="E136" s="1" t="s">
        <v>11</v>
      </c>
      <c r="F136" s="82" t="s">
        <v>28</v>
      </c>
      <c r="G136" s="77" t="s">
        <v>95</v>
      </c>
      <c r="H136" s="78">
        <v>0.2</v>
      </c>
      <c r="I136" s="78">
        <v>0.1</v>
      </c>
      <c r="J136" s="78">
        <v>15</v>
      </c>
      <c r="K136" s="78">
        <v>60</v>
      </c>
      <c r="L136" s="79">
        <v>431</v>
      </c>
      <c r="M136" s="17"/>
    </row>
    <row r="137" spans="2:20" ht="30">
      <c r="B137" s="1"/>
      <c r="C137" s="1"/>
      <c r="D137" s="1"/>
      <c r="E137" s="1" t="s">
        <v>19</v>
      </c>
      <c r="F137" s="73" t="s">
        <v>24</v>
      </c>
      <c r="G137" s="81">
        <v>25</v>
      </c>
      <c r="H137" s="49">
        <v>2</v>
      </c>
      <c r="I137" s="49">
        <v>1.1599999999999999</v>
      </c>
      <c r="J137" s="49">
        <v>12.99</v>
      </c>
      <c r="K137" s="49">
        <v>68</v>
      </c>
      <c r="L137" s="62" t="s">
        <v>96</v>
      </c>
      <c r="M137" s="17"/>
    </row>
    <row r="138" spans="2:20">
      <c r="B138" s="1"/>
      <c r="C138" s="1"/>
      <c r="D138" s="1"/>
      <c r="E138" s="1" t="s">
        <v>17</v>
      </c>
      <c r="F138" s="122" t="s">
        <v>30</v>
      </c>
      <c r="G138" s="127">
        <v>100</v>
      </c>
      <c r="H138" s="128">
        <v>0.4</v>
      </c>
      <c r="I138" s="128">
        <v>0.4</v>
      </c>
      <c r="J138" s="128">
        <v>9.8000000000000007</v>
      </c>
      <c r="K138" s="128">
        <v>44.4</v>
      </c>
      <c r="L138" s="62">
        <v>338</v>
      </c>
      <c r="M138" s="17"/>
    </row>
    <row r="139" spans="2:20">
      <c r="B139" s="1"/>
      <c r="C139" s="1"/>
      <c r="D139" s="1"/>
      <c r="E139" s="5" t="s">
        <v>29</v>
      </c>
      <c r="F139" s="6" t="s">
        <v>81</v>
      </c>
      <c r="G139" s="135">
        <v>35</v>
      </c>
      <c r="H139" s="19">
        <v>0.63</v>
      </c>
      <c r="I139" s="19">
        <v>0.1</v>
      </c>
      <c r="J139" s="19">
        <v>23.2</v>
      </c>
      <c r="K139" s="19">
        <v>101.6</v>
      </c>
      <c r="L139" s="130" t="s">
        <v>97</v>
      </c>
      <c r="M139" s="19"/>
    </row>
    <row r="140" spans="2:20" s="161" customFormat="1">
      <c r="B140" s="156"/>
      <c r="C140" s="156"/>
      <c r="D140" s="156"/>
      <c r="E140" s="157" t="s">
        <v>36</v>
      </c>
      <c r="F140" s="162"/>
      <c r="G140" s="18">
        <f>SUM(G135:G139)</f>
        <v>310</v>
      </c>
      <c r="H140" s="165">
        <f>SUM(H135:H139)</f>
        <v>17.63</v>
      </c>
      <c r="I140" s="165">
        <f>SUM(I135:I139)</f>
        <v>20.630000000000003</v>
      </c>
      <c r="J140" s="165">
        <f>SUM(J135:J139)</f>
        <v>75.59</v>
      </c>
      <c r="K140" s="165">
        <f>SUM(K135:K139)</f>
        <v>557.63</v>
      </c>
      <c r="L140" s="156"/>
      <c r="M140" s="42"/>
    </row>
    <row r="141" spans="2:20">
      <c r="B141" s="39">
        <v>2</v>
      </c>
      <c r="C141" s="39">
        <v>5</v>
      </c>
      <c r="D141" s="1" t="s">
        <v>12</v>
      </c>
      <c r="E141" s="1" t="s">
        <v>13</v>
      </c>
      <c r="F141" s="88" t="s">
        <v>61</v>
      </c>
      <c r="G141" s="60">
        <v>60</v>
      </c>
      <c r="H141" s="61">
        <v>0.96</v>
      </c>
      <c r="I141" s="61">
        <v>3.06</v>
      </c>
      <c r="J141" s="61">
        <v>4.62</v>
      </c>
      <c r="K141" s="61">
        <v>49.8</v>
      </c>
      <c r="L141" s="113">
        <v>40</v>
      </c>
      <c r="M141" s="17"/>
    </row>
    <row r="142" spans="2:20" ht="15.75">
      <c r="B142" s="1"/>
      <c r="C142" s="1"/>
      <c r="D142" s="1"/>
      <c r="E142" s="1" t="s">
        <v>14</v>
      </c>
      <c r="F142" s="55" t="s">
        <v>82</v>
      </c>
      <c r="G142" s="152" t="s">
        <v>99</v>
      </c>
      <c r="H142" s="89">
        <v>2.1</v>
      </c>
      <c r="I142" s="89">
        <v>3.1</v>
      </c>
      <c r="J142" s="89">
        <v>10.1</v>
      </c>
      <c r="K142" s="70">
        <v>109.2</v>
      </c>
      <c r="L142" s="97" t="s">
        <v>98</v>
      </c>
      <c r="M142" s="17"/>
    </row>
    <row r="143" spans="2:20" ht="15.75">
      <c r="B143" s="1"/>
      <c r="C143" s="1"/>
      <c r="D143" s="1"/>
      <c r="E143" s="1" t="s">
        <v>15</v>
      </c>
      <c r="F143" s="153" t="s">
        <v>83</v>
      </c>
      <c r="G143" s="123">
        <v>240</v>
      </c>
      <c r="H143" s="89">
        <v>16.559999999999999</v>
      </c>
      <c r="I143" s="89">
        <v>17.649999999999999</v>
      </c>
      <c r="J143" s="89">
        <v>23.2</v>
      </c>
      <c r="K143" s="61">
        <v>317.8</v>
      </c>
      <c r="L143" s="130" t="s">
        <v>100</v>
      </c>
      <c r="M143" s="17"/>
    </row>
    <row r="144" spans="2:20">
      <c r="B144" s="1"/>
      <c r="C144" s="1"/>
      <c r="D144" s="1"/>
      <c r="E144" s="1" t="s">
        <v>23</v>
      </c>
      <c r="F144" s="6" t="s">
        <v>102</v>
      </c>
      <c r="G144" s="20">
        <v>200</v>
      </c>
      <c r="H144" s="17">
        <v>0.6</v>
      </c>
      <c r="I144" s="17">
        <v>0.1</v>
      </c>
      <c r="J144" s="17">
        <v>23.5</v>
      </c>
      <c r="K144" s="17">
        <v>97.2</v>
      </c>
      <c r="L144" s="13" t="s">
        <v>101</v>
      </c>
      <c r="M144" s="17"/>
    </row>
    <row r="145" spans="2:13">
      <c r="B145" s="1"/>
      <c r="C145" s="1"/>
      <c r="D145" s="1"/>
      <c r="E145" s="1" t="s">
        <v>20</v>
      </c>
      <c r="F145" s="95" t="s">
        <v>24</v>
      </c>
      <c r="G145" s="96">
        <v>50</v>
      </c>
      <c r="H145" s="70">
        <v>4</v>
      </c>
      <c r="I145" s="70">
        <v>2.3199999999999998</v>
      </c>
      <c r="J145" s="70">
        <v>25.98</v>
      </c>
      <c r="K145" s="70">
        <v>136</v>
      </c>
      <c r="L145" s="87" t="s">
        <v>103</v>
      </c>
      <c r="M145" s="17"/>
    </row>
    <row r="146" spans="2:13" ht="30">
      <c r="B146" s="1"/>
      <c r="C146" s="1"/>
      <c r="D146" s="1"/>
      <c r="E146" s="1" t="s">
        <v>18</v>
      </c>
      <c r="F146" s="73" t="s">
        <v>27</v>
      </c>
      <c r="G146" s="96">
        <v>40</v>
      </c>
      <c r="H146" s="70">
        <v>3.2</v>
      </c>
      <c r="I146" s="70">
        <v>1.7</v>
      </c>
      <c r="J146" s="70">
        <v>20.399999999999999</v>
      </c>
      <c r="K146" s="70">
        <v>92</v>
      </c>
      <c r="L146" s="62" t="s">
        <v>104</v>
      </c>
      <c r="M146" s="17"/>
    </row>
    <row r="147" spans="2:13" s="161" customFormat="1">
      <c r="B147" s="156"/>
      <c r="C147" s="156"/>
      <c r="D147" s="156"/>
      <c r="E147" s="156"/>
      <c r="F147" s="162"/>
      <c r="G147" s="166"/>
      <c r="H147" s="165"/>
      <c r="I147" s="165"/>
      <c r="J147" s="165"/>
      <c r="K147" s="165"/>
      <c r="L147" s="45"/>
      <c r="M147" s="42"/>
    </row>
    <row r="148" spans="2:13" s="161" customFormat="1">
      <c r="B148" s="156"/>
      <c r="C148" s="156"/>
      <c r="D148" s="156"/>
      <c r="E148" s="157" t="s">
        <v>36</v>
      </c>
      <c r="F148" s="162"/>
      <c r="G148" s="18">
        <f>SUM(G141:G147)</f>
        <v>590</v>
      </c>
      <c r="H148" s="165">
        <f>SUM(H141:H147)</f>
        <v>27.419999999999998</v>
      </c>
      <c r="I148" s="165">
        <f>SUM(I141:I147)</f>
        <v>27.93</v>
      </c>
      <c r="J148" s="165">
        <f>SUM(J141:J147)</f>
        <v>107.80000000000001</v>
      </c>
      <c r="K148" s="165">
        <f>SUM(K141:K147)</f>
        <v>802</v>
      </c>
      <c r="L148" s="156"/>
      <c r="M148" s="42"/>
    </row>
    <row r="149" spans="2:13" ht="15.75" customHeight="1">
      <c r="B149" s="32">
        <v>2</v>
      </c>
      <c r="C149" s="32">
        <v>5</v>
      </c>
      <c r="D149" s="176" t="s">
        <v>37</v>
      </c>
      <c r="E149" s="176"/>
      <c r="F149" s="33"/>
      <c r="G149" s="34">
        <f>G140+G148</f>
        <v>900</v>
      </c>
      <c r="H149" s="36">
        <f>H140+H148</f>
        <v>45.05</v>
      </c>
      <c r="I149" s="36">
        <f>I140+I148</f>
        <v>48.56</v>
      </c>
      <c r="J149" s="36">
        <f>J140+J148</f>
        <v>183.39000000000001</v>
      </c>
      <c r="K149" s="36">
        <f>K140+K148</f>
        <v>1359.63</v>
      </c>
      <c r="L149" s="36"/>
      <c r="M149" s="35"/>
    </row>
    <row r="150" spans="2:13" s="161" customFormat="1" ht="15.75" customHeight="1">
      <c r="B150" s="156"/>
      <c r="C150" s="156"/>
      <c r="D150" s="156"/>
      <c r="E150" s="175" t="s">
        <v>84</v>
      </c>
      <c r="F150" s="175"/>
      <c r="G150" s="18"/>
      <c r="H150" s="170">
        <f>(H20+H34+H49+H63+H77+H92+H106+H120+H134+H149)/10</f>
        <v>43.828999999999994</v>
      </c>
      <c r="I150" s="170">
        <f>(I20+I34+I49+I63+I77+I92+I106+I120+I134+I149)/10</f>
        <v>44.330999999999996</v>
      </c>
      <c r="J150" s="170">
        <f>(J20+J34+J49+J63+J77+J92+J106+J120+J134+J149)/10</f>
        <v>193.35100000000003</v>
      </c>
      <c r="K150" s="170">
        <f>(K20+K34+K49+K63+K77+K92+K106+K120+K134+K149)/10</f>
        <v>1342.982</v>
      </c>
      <c r="L150" s="170"/>
      <c r="M150" s="42"/>
    </row>
  </sheetData>
  <mergeCells count="14">
    <mergeCell ref="D20:E20"/>
    <mergeCell ref="D1:F1"/>
    <mergeCell ref="I1:L1"/>
    <mergeCell ref="I2:L2"/>
    <mergeCell ref="E150:F150"/>
    <mergeCell ref="D106:E106"/>
    <mergeCell ref="D120:E120"/>
    <mergeCell ref="D134:E134"/>
    <mergeCell ref="D149:E149"/>
    <mergeCell ref="D34:E34"/>
    <mergeCell ref="D49:E49"/>
    <mergeCell ref="D63:E63"/>
    <mergeCell ref="D77:E77"/>
    <mergeCell ref="D92:E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dcterms:created xsi:type="dcterms:W3CDTF">2015-06-05T18:19:34Z</dcterms:created>
  <dcterms:modified xsi:type="dcterms:W3CDTF">2026-01-08T21:03:18Z</dcterms:modified>
</cp:coreProperties>
</file>