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Школа сайт\Питание\food\"/>
    </mc:Choice>
  </mc:AlternateContent>
  <bookViews>
    <workbookView xWindow="0" yWindow="0" windowWidth="28800" windowHeight="12105"/>
  </bookViews>
  <sheets>
    <sheet name=" 1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7" i="1" l="1"/>
  <c r="L158" i="1"/>
  <c r="K158" i="1"/>
  <c r="J158" i="1"/>
  <c r="I158" i="1"/>
  <c r="G158" i="1"/>
  <c r="G168" i="1" s="1"/>
  <c r="L167" i="1"/>
  <c r="K167" i="1"/>
  <c r="J167" i="1"/>
  <c r="I167" i="1"/>
  <c r="L150" i="1"/>
  <c r="K150" i="1"/>
  <c r="J150" i="1"/>
  <c r="I150" i="1"/>
  <c r="G150" i="1"/>
  <c r="L141" i="1"/>
  <c r="K141" i="1"/>
  <c r="J141" i="1"/>
  <c r="I141" i="1"/>
  <c r="G141" i="1"/>
  <c r="L134" i="1"/>
  <c r="K134" i="1"/>
  <c r="J134" i="1"/>
  <c r="I134" i="1"/>
  <c r="G134" i="1"/>
  <c r="L125" i="1"/>
  <c r="K125" i="1"/>
  <c r="J125" i="1"/>
  <c r="J135" i="1" s="1"/>
  <c r="I125" i="1"/>
  <c r="G125" i="1"/>
  <c r="L118" i="1"/>
  <c r="K118" i="1"/>
  <c r="J118" i="1"/>
  <c r="I118" i="1"/>
  <c r="G118" i="1"/>
  <c r="L109" i="1"/>
  <c r="K109" i="1"/>
  <c r="J109" i="1"/>
  <c r="I109" i="1"/>
  <c r="G109" i="1"/>
  <c r="L93" i="1"/>
  <c r="K93" i="1"/>
  <c r="J93" i="1"/>
  <c r="I93" i="1"/>
  <c r="G93" i="1"/>
  <c r="L102" i="1"/>
  <c r="K102" i="1"/>
  <c r="J102" i="1"/>
  <c r="I102" i="1"/>
  <c r="G102" i="1"/>
  <c r="G76" i="1"/>
  <c r="L76" i="1"/>
  <c r="K76" i="1"/>
  <c r="J76" i="1"/>
  <c r="I76" i="1"/>
  <c r="L85" i="1"/>
  <c r="K85" i="1"/>
  <c r="J85" i="1"/>
  <c r="I85" i="1"/>
  <c r="G85" i="1"/>
  <c r="G60" i="1"/>
  <c r="L69" i="1"/>
  <c r="K69" i="1"/>
  <c r="J69" i="1"/>
  <c r="I69" i="1"/>
  <c r="G69" i="1"/>
  <c r="L60" i="1"/>
  <c r="K60" i="1"/>
  <c r="J60" i="1"/>
  <c r="I60" i="1"/>
  <c r="L53" i="1"/>
  <c r="K53" i="1"/>
  <c r="J53" i="1"/>
  <c r="I53" i="1"/>
  <c r="G53" i="1"/>
  <c r="L44" i="1"/>
  <c r="K44" i="1"/>
  <c r="J44" i="1"/>
  <c r="I44" i="1"/>
  <c r="G44" i="1"/>
  <c r="I103" i="1" l="1"/>
  <c r="K151" i="1"/>
  <c r="J168" i="1"/>
  <c r="K135" i="1"/>
  <c r="K168" i="1"/>
  <c r="J151" i="1"/>
  <c r="L168" i="1"/>
  <c r="L151" i="1"/>
  <c r="I168" i="1"/>
  <c r="L135" i="1"/>
  <c r="I151" i="1"/>
  <c r="G151" i="1"/>
  <c r="K119" i="1"/>
  <c r="J103" i="1"/>
  <c r="G119" i="1"/>
  <c r="G135" i="1"/>
  <c r="K103" i="1"/>
  <c r="L119" i="1"/>
  <c r="I135" i="1"/>
  <c r="I70" i="1"/>
  <c r="J86" i="1"/>
  <c r="G86" i="1"/>
  <c r="L103" i="1"/>
  <c r="I119" i="1"/>
  <c r="J119" i="1"/>
  <c r="K86" i="1"/>
  <c r="L86" i="1"/>
  <c r="I86" i="1"/>
  <c r="G103" i="1"/>
  <c r="G70" i="1"/>
  <c r="G54" i="1"/>
  <c r="I54" i="1"/>
  <c r="K70" i="1"/>
  <c r="J70" i="1"/>
  <c r="L70" i="1"/>
  <c r="J54" i="1"/>
  <c r="L54" i="1"/>
  <c r="K54" i="1"/>
  <c r="L36" i="1"/>
  <c r="K36" i="1"/>
  <c r="J36" i="1"/>
  <c r="I36" i="1"/>
  <c r="G36" i="1"/>
  <c r="L27" i="1"/>
  <c r="K27" i="1"/>
  <c r="J27" i="1"/>
  <c r="I27" i="1"/>
  <c r="G27" i="1"/>
  <c r="G20" i="1"/>
  <c r="L20" i="1"/>
  <c r="K20" i="1"/>
  <c r="J20" i="1"/>
  <c r="I20" i="1"/>
  <c r="L11" i="1"/>
  <c r="K11" i="1"/>
  <c r="J11" i="1"/>
  <c r="I11" i="1"/>
  <c r="G11" i="1"/>
  <c r="K37" i="1" l="1"/>
  <c r="G37" i="1"/>
  <c r="J37" i="1"/>
  <c r="I37" i="1"/>
  <c r="L21" i="1"/>
  <c r="L37" i="1"/>
  <c r="J21" i="1"/>
  <c r="J169" i="1" s="1"/>
  <c r="K21" i="1"/>
  <c r="K169" i="1" s="1"/>
  <c r="G21" i="1"/>
  <c r="I21" i="1"/>
  <c r="I169" i="1" l="1"/>
  <c r="L169" i="1"/>
</calcChain>
</file>

<file path=xl/sharedStrings.xml><?xml version="1.0" encoding="utf-8"?>
<sst xmlns="http://schemas.openxmlformats.org/spreadsheetml/2006/main" count="360" uniqueCount="132">
  <si>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</si>
  <si>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</si>
  <si>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</si>
  <si>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</si>
  <si>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</si>
  <si>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</si>
  <si>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</si>
  <si>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</si>
  <si>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</si>
  <si>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</si>
  <si>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</si>
  <si>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</si>
  <si>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</si>
  <si>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</si>
  <si>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</si>
  <si>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</si>
  <si>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</si>
  <si>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</si>
  <si>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</si>
  <si>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</si>
  <si>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</si>
  <si>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</si>
  <si>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</si>
  <si>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</si>
  <si>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Батон нарезной обогащённый микронутриентами</t>
  </si>
  <si>
    <t>Макаронные изделия отварные</t>
  </si>
  <si>
    <t>Сок фруктовый (яблочный)</t>
  </si>
  <si>
    <t>Хлеб ржано-пшеничный обогащённый микронутриентами</t>
  </si>
  <si>
    <t>Чай с лимоном</t>
  </si>
  <si>
    <t>сладкое</t>
  </si>
  <si>
    <t xml:space="preserve">Печенье </t>
  </si>
  <si>
    <t>Яблоко свежее</t>
  </si>
  <si>
    <t>Каша гречневая молочная вязкая с маслом сливочным</t>
  </si>
  <si>
    <t>12.2</t>
  </si>
  <si>
    <t>Щи по-уральски с крупой и курицей, со сметаной</t>
  </si>
  <si>
    <t>Филе индейки по-строгановски</t>
  </si>
  <si>
    <t>15.1</t>
  </si>
  <si>
    <t>15.2</t>
  </si>
  <si>
    <t>Бутерброд с маслом сливочным</t>
  </si>
  <si>
    <t>Огурец солёный порционно</t>
  </si>
  <si>
    <t>итого</t>
  </si>
  <si>
    <t>Итого за день:</t>
  </si>
  <si>
    <t>Запеканка из творога со сгущенным молоком</t>
  </si>
  <si>
    <t>Чай с сахаром</t>
  </si>
  <si>
    <t>15.3</t>
  </si>
  <si>
    <t>338</t>
  </si>
  <si>
    <t>Апельсин свежий</t>
  </si>
  <si>
    <t>1.2</t>
  </si>
  <si>
    <t>Салат из свежей капусты с огурцом</t>
  </si>
  <si>
    <t>Борщ с капустой и картофелем, отварной говядиной со сметаной</t>
  </si>
  <si>
    <t>9.1</t>
  </si>
  <si>
    <t>Шницель рубленый мясной</t>
  </si>
  <si>
    <t>Рис отварной</t>
  </si>
  <si>
    <t>13.1</t>
  </si>
  <si>
    <t>Компот из свежих яблок</t>
  </si>
  <si>
    <t>Каша из пшена и риса молочная жидкая ("Дружба")</t>
  </si>
  <si>
    <t>Какао с молоком</t>
  </si>
  <si>
    <t>1.3</t>
  </si>
  <si>
    <t>Бутерброд с джемом</t>
  </si>
  <si>
    <t>Груша свежая</t>
  </si>
  <si>
    <t>кисломол.</t>
  </si>
  <si>
    <t>16.1</t>
  </si>
  <si>
    <t>Йогурт м.д.ж.2,5%</t>
  </si>
  <si>
    <t>52/209</t>
  </si>
  <si>
    <t>Салат из свеклы с яйцом</t>
  </si>
  <si>
    <t>Суп с макаронными изделиями, картофелем и курой отварной</t>
  </si>
  <si>
    <t>8.1</t>
  </si>
  <si>
    <t>Ватрушка рыбная запечённая (из горбуши)</t>
  </si>
  <si>
    <t>Картофель отварной</t>
  </si>
  <si>
    <t>13.2</t>
  </si>
  <si>
    <t>Компот из апельсинов</t>
  </si>
  <si>
    <t>Неделя</t>
  </si>
  <si>
    <t>День недели</t>
  </si>
  <si>
    <t>Каша пшеничная молочная жидкая с маслом сливочным</t>
  </si>
  <si>
    <t>Бутерброд с сыром</t>
  </si>
  <si>
    <t>Мандарин свежий</t>
  </si>
  <si>
    <t>Салат из квашеной капусты</t>
  </si>
  <si>
    <t>81/116</t>
  </si>
  <si>
    <t>Суп картофельный с горохом и гренками</t>
  </si>
  <si>
    <t>Бефстроганов из отварной говядины</t>
  </si>
  <si>
    <t>Каша гречневая рассыпчатая</t>
  </si>
  <si>
    <t>Сок фруктовый (персиковый)</t>
  </si>
  <si>
    <t>5.2</t>
  </si>
  <si>
    <t>Макароны отварные с сыром</t>
  </si>
  <si>
    <t>Винегрет овощной</t>
  </si>
  <si>
    <t>Рассольник ленинградский с перловой крупой, отварной курицей и сметаной</t>
  </si>
  <si>
    <t>9.2</t>
  </si>
  <si>
    <t>Голубцы ленивые</t>
  </si>
  <si>
    <t>13.3</t>
  </si>
  <si>
    <t>Кисель из плодов шиповника</t>
  </si>
  <si>
    <t>Каша  "Янтарная"</t>
  </si>
  <si>
    <t>Йогурт фруктовый, м.д.ж. 2,5% в индивидуальной упаковке</t>
  </si>
  <si>
    <t>1.1</t>
  </si>
  <si>
    <t>Котлета рубленая из филе куриного</t>
  </si>
  <si>
    <t>1.4</t>
  </si>
  <si>
    <t xml:space="preserve">Салат из свежей капусты </t>
  </si>
  <si>
    <t>2.1</t>
  </si>
  <si>
    <t>Уха "Невская" с горбушей</t>
  </si>
  <si>
    <t>10.1</t>
  </si>
  <si>
    <t>Плов с куриным филе</t>
  </si>
  <si>
    <t>Каша геркулесовая молочная вязкая с маслом сливочным</t>
  </si>
  <si>
    <t>15.3/14</t>
  </si>
  <si>
    <t>Батон нарезной обогащённый микронутриентами, Сыр</t>
  </si>
  <si>
    <t>Салат из свёклы отварной с маслом растительным</t>
  </si>
  <si>
    <t>Су из овощей с курицей отварной и сметаной</t>
  </si>
  <si>
    <t>9.4</t>
  </si>
  <si>
    <t>Печень по-строгановски</t>
  </si>
  <si>
    <t>Каша манная молочная с маслом сливочным</t>
  </si>
  <si>
    <t>Яйцо с гарниром</t>
  </si>
  <si>
    <t>Борщ с капустой, картофелем, курой отварной и сметаной</t>
  </si>
  <si>
    <t>9.5</t>
  </si>
  <si>
    <t>Тефтели мясные в соусе сметанном с томатом</t>
  </si>
  <si>
    <t>Омлет натуральный</t>
  </si>
  <si>
    <t>12.1</t>
  </si>
  <si>
    <t>Зефир витаминизированный</t>
  </si>
  <si>
    <t>Бульон куриный с вермишелью и яйцом</t>
  </si>
  <si>
    <t>9.6</t>
  </si>
  <si>
    <t>Жаркое по-домашнему со свининой</t>
  </si>
  <si>
    <t>13.4</t>
  </si>
  <si>
    <t>Компот из  смеси сухофруктов</t>
  </si>
  <si>
    <t>Среднее значение за период:</t>
  </si>
  <si>
    <t>ГБОУ СОШ №320 СПб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</si>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</sst>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6100"/>
      <name val="Calibri"/>
      <family val="2"/>
      <charset val="204"/>
    </font>
    <font>
      <sz val="10"/>
      <color rgb="FF000000"/>
      <name val="Arial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6" fillId="4" borderId="0" applyNumberFormat="0" applyBorder="0" applyAlignment="0" applyProtection="0"/>
    <xf numFmtId="164" fontId="7" fillId="5" borderId="0" applyBorder="0" applyProtection="0"/>
    <xf numFmtId="164" fontId="8" fillId="0" borderId="0" applyBorder="0" applyProtection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9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1" fillId="0" borderId="15" xfId="1" applyFont="1" applyFill="1" applyBorder="1" applyAlignment="1">
      <alignment horizontal="center" vertical="center" wrapText="1"/>
    </xf>
    <xf numFmtId="0" fontId="12" fillId="3" borderId="15" xfId="0" applyNumberFormat="1" applyFont="1" applyFill="1" applyBorder="1" applyAlignment="1">
      <alignment horizontal="left" vertical="center" wrapText="1"/>
    </xf>
    <xf numFmtId="0" fontId="12" fillId="3" borderId="15" xfId="0" applyNumberFormat="1" applyFont="1" applyFill="1" applyBorder="1" applyAlignment="1">
      <alignment horizontal="center" vertical="center" wrapText="1"/>
    </xf>
    <xf numFmtId="2" fontId="11" fillId="0" borderId="15" xfId="1" applyNumberFormat="1" applyFont="1" applyFill="1" applyBorder="1" applyAlignment="1">
      <alignment horizontal="center" vertical="center" wrapText="1"/>
    </xf>
    <xf numFmtId="2" fontId="11" fillId="0" borderId="17" xfId="1" applyNumberFormat="1" applyFont="1" applyFill="1" applyBorder="1" applyAlignment="1">
      <alignment horizontal="center" vertical="center" wrapText="1"/>
    </xf>
    <xf numFmtId="2" fontId="11" fillId="0" borderId="20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wrapText="1"/>
      <protection locked="0"/>
    </xf>
    <xf numFmtId="164" fontId="12" fillId="0" borderId="16" xfId="2" applyFont="1" applyFill="1" applyBorder="1" applyAlignment="1">
      <alignment horizontal="center" vertical="center" wrapText="1"/>
    </xf>
    <xf numFmtId="164" fontId="12" fillId="0" borderId="16" xfId="2" applyFont="1" applyFill="1" applyBorder="1" applyAlignment="1">
      <alignment horizontal="left" vertical="center" wrapText="1"/>
    </xf>
    <xf numFmtId="2" fontId="12" fillId="0" borderId="16" xfId="2" applyNumberFormat="1" applyFont="1" applyFill="1" applyBorder="1" applyAlignment="1">
      <alignment horizontal="center" vertical="center" wrapText="1"/>
    </xf>
    <xf numFmtId="2" fontId="12" fillId="0" borderId="18" xfId="2" applyNumberFormat="1" applyFont="1" applyFill="1" applyBorder="1" applyAlignment="1">
      <alignment horizontal="center" vertical="center" wrapText="1"/>
    </xf>
    <xf numFmtId="2" fontId="12" fillId="0" borderId="21" xfId="2" applyNumberFormat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left" vertical="center" wrapText="1"/>
    </xf>
    <xf numFmtId="0" fontId="10" fillId="3" borderId="9" xfId="0" applyFont="1" applyFill="1" applyBorder="1" applyAlignment="1" applyProtection="1">
      <alignment horizontal="center"/>
      <protection locked="0"/>
    </xf>
    <xf numFmtId="0" fontId="10" fillId="3" borderId="4" xfId="0" applyFont="1" applyFill="1" applyBorder="1" applyAlignment="1" applyProtection="1">
      <alignment wrapText="1"/>
      <protection locked="0"/>
    </xf>
    <xf numFmtId="49" fontId="11" fillId="0" borderId="19" xfId="1" applyNumberFormat="1" applyFont="1" applyFill="1" applyBorder="1" applyAlignment="1">
      <alignment horizontal="center" vertical="center" wrapText="1"/>
    </xf>
    <xf numFmtId="164" fontId="13" fillId="0" borderId="16" xfId="3" applyFont="1" applyBorder="1" applyAlignment="1">
      <alignment horizontal="left" vertical="center"/>
    </xf>
    <xf numFmtId="1" fontId="13" fillId="0" borderId="16" xfId="3" applyNumberFormat="1" applyFont="1" applyBorder="1" applyAlignment="1">
      <alignment horizontal="center" vertical="center"/>
    </xf>
    <xf numFmtId="2" fontId="13" fillId="0" borderId="16" xfId="3" applyNumberFormat="1" applyFont="1" applyBorder="1" applyAlignment="1">
      <alignment horizontal="center" vertical="center"/>
    </xf>
    <xf numFmtId="164" fontId="13" fillId="0" borderId="16" xfId="3" applyFont="1" applyBorder="1" applyAlignment="1">
      <alignment horizontal="center" vertical="center"/>
    </xf>
    <xf numFmtId="164" fontId="13" fillId="0" borderId="16" xfId="3" applyFont="1" applyBorder="1" applyAlignment="1">
      <alignment horizontal="left" vertical="center" wrapText="1"/>
    </xf>
    <xf numFmtId="1" fontId="13" fillId="0" borderId="16" xfId="3" applyNumberFormat="1" applyFont="1" applyBorder="1" applyAlignment="1">
      <alignment horizontal="center" vertical="top"/>
    </xf>
    <xf numFmtId="0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3" borderId="15" xfId="0" applyNumberFormat="1" applyFont="1" applyFill="1" applyBorder="1" applyAlignment="1">
      <alignment horizontal="left" vertical="center" wrapText="1"/>
    </xf>
    <xf numFmtId="164" fontId="14" fillId="3" borderId="15" xfId="4" applyNumberFormat="1" applyFont="1" applyFill="1" applyBorder="1" applyAlignment="1">
      <alignment horizontal="left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2" fontId="11" fillId="0" borderId="15" xfId="4" applyNumberFormat="1" applyFont="1" applyBorder="1" applyAlignment="1">
      <alignment horizontal="center" vertical="center"/>
    </xf>
    <xf numFmtId="1" fontId="11" fillId="0" borderId="15" xfId="4" applyNumberFormat="1" applyFont="1" applyFill="1" applyBorder="1" applyAlignment="1">
      <alignment horizontal="center" vertical="top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Border="1" applyAlignment="1">
      <alignment horizontal="left" vertical="center" wrapText="1"/>
    </xf>
    <xf numFmtId="0" fontId="15" fillId="3" borderId="15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 applyProtection="1">
      <alignment horizontal="right"/>
      <protection locked="0"/>
    </xf>
    <xf numFmtId="12" fontId="12" fillId="0" borderId="16" xfId="2" applyNumberFormat="1" applyFont="1" applyFill="1" applyBorder="1" applyAlignment="1">
      <alignment horizontal="center" vertical="center" wrapText="1"/>
    </xf>
    <xf numFmtId="12" fontId="0" fillId="3" borderId="9" xfId="0" applyNumberFormat="1" applyFont="1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9" xfId="0" applyFill="1" applyBorder="1" applyAlignment="1" applyProtection="1">
      <alignment wrapText="1"/>
      <protection locked="0"/>
    </xf>
    <xf numFmtId="0" fontId="11" fillId="0" borderId="17" xfId="4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1" fontId="11" fillId="0" borderId="17" xfId="4" applyNumberFormat="1" applyFont="1" applyBorder="1" applyAlignment="1">
      <alignment horizontal="center" vertical="center" wrapText="1"/>
    </xf>
    <xf numFmtId="2" fontId="11" fillId="0" borderId="17" xfId="4" applyNumberFormat="1" applyFont="1" applyBorder="1" applyAlignment="1">
      <alignment horizontal="center" vertical="center" wrapText="1"/>
    </xf>
    <xf numFmtId="2" fontId="11" fillId="0" borderId="15" xfId="4" applyNumberFormat="1" applyFont="1" applyBorder="1" applyAlignment="1">
      <alignment horizontal="center" vertical="center" wrapText="1"/>
    </xf>
    <xf numFmtId="49" fontId="11" fillId="0" borderId="15" xfId="1" applyNumberFormat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left" vertical="center" wrapText="1"/>
    </xf>
    <xf numFmtId="1" fontId="11" fillId="0" borderId="15" xfId="1" applyNumberFormat="1" applyFont="1" applyFill="1" applyBorder="1" applyAlignment="1">
      <alignment horizontal="center" vertical="center" wrapText="1"/>
    </xf>
    <xf numFmtId="0" fontId="2" fillId="0" borderId="1" xfId="8" applyBorder="1"/>
    <xf numFmtId="1" fontId="11" fillId="0" borderId="27" xfId="1" applyNumberFormat="1" applyFont="1" applyFill="1" applyBorder="1" applyAlignment="1">
      <alignment horizontal="center" vertical="center" wrapText="1"/>
    </xf>
    <xf numFmtId="49" fontId="11" fillId="0" borderId="15" xfId="4" applyNumberFormat="1" applyFont="1" applyBorder="1" applyAlignment="1">
      <alignment horizontal="center" vertical="center" wrapText="1"/>
    </xf>
    <xf numFmtId="0" fontId="11" fillId="0" borderId="15" xfId="4" applyFont="1" applyBorder="1" applyAlignment="1">
      <alignment horizontal="left" vertical="center" wrapText="1"/>
    </xf>
    <xf numFmtId="0" fontId="10" fillId="2" borderId="9" xfId="0" applyFont="1" applyFill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49" fontId="11" fillId="0" borderId="15" xfId="4" applyNumberFormat="1" applyFont="1" applyBorder="1" applyAlignment="1">
      <alignment horizontal="center" vertical="center"/>
    </xf>
    <xf numFmtId="164" fontId="14" fillId="3" borderId="15" xfId="0" applyNumberFormat="1" applyFont="1" applyFill="1" applyBorder="1" applyAlignment="1">
      <alignment horizontal="left" vertical="center" wrapText="1"/>
    </xf>
    <xf numFmtId="1" fontId="12" fillId="0" borderId="16" xfId="3" applyNumberFormat="1" applyFont="1" applyBorder="1" applyAlignment="1">
      <alignment horizontal="center" vertical="center"/>
    </xf>
    <xf numFmtId="2" fontId="12" fillId="0" borderId="16" xfId="3" applyNumberFormat="1" applyFont="1" applyBorder="1" applyAlignment="1">
      <alignment horizontal="center" vertical="center"/>
    </xf>
    <xf numFmtId="164" fontId="12" fillId="0" borderId="16" xfId="3" applyFont="1" applyBorder="1" applyAlignment="1">
      <alignment horizontal="center" vertical="center"/>
    </xf>
    <xf numFmtId="164" fontId="12" fillId="0" borderId="16" xfId="3" applyFont="1" applyBorder="1" applyAlignment="1">
      <alignment horizontal="left" vertical="center" wrapText="1"/>
    </xf>
    <xf numFmtId="2" fontId="13" fillId="7" borderId="15" xfId="3" applyNumberFormat="1" applyFont="1" applyFill="1" applyBorder="1" applyAlignment="1">
      <alignment horizontal="center" vertical="center"/>
    </xf>
    <xf numFmtId="49" fontId="12" fillId="0" borderId="16" xfId="3" applyNumberFormat="1" applyFont="1" applyBorder="1" applyAlignment="1">
      <alignment horizontal="center" vertical="center"/>
    </xf>
    <xf numFmtId="164" fontId="14" fillId="3" borderId="15" xfId="0" applyNumberFormat="1" applyFont="1" applyFill="1" applyBorder="1" applyAlignment="1">
      <alignment horizontal="left" vertical="center"/>
    </xf>
    <xf numFmtId="2" fontId="14" fillId="3" borderId="15" xfId="0" applyNumberFormat="1" applyFont="1" applyFill="1" applyBorder="1" applyAlignment="1">
      <alignment horizontal="center" vertical="center"/>
    </xf>
    <xf numFmtId="2" fontId="13" fillId="3" borderId="15" xfId="3" applyNumberFormat="1" applyFont="1" applyFill="1" applyBorder="1" applyAlignment="1">
      <alignment horizontal="center" vertical="center"/>
    </xf>
    <xf numFmtId="2" fontId="11" fillId="3" borderId="15" xfId="3" applyNumberFormat="1" applyFont="1" applyFill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15" xfId="4" applyFont="1" applyBorder="1" applyAlignment="1">
      <alignment horizontal="left" vertical="center"/>
    </xf>
    <xf numFmtId="1" fontId="11" fillId="0" borderId="15" xfId="4" applyNumberFormat="1" applyFont="1" applyBorder="1" applyAlignment="1">
      <alignment horizontal="center" vertical="center"/>
    </xf>
    <xf numFmtId="49" fontId="13" fillId="0" borderId="16" xfId="3" applyNumberFormat="1" applyFont="1" applyBorder="1" applyAlignment="1">
      <alignment horizontal="center" vertical="center"/>
    </xf>
    <xf numFmtId="164" fontId="12" fillId="0" borderId="16" xfId="3" applyFont="1" applyBorder="1" applyAlignment="1">
      <alignment horizontal="left" vertical="center"/>
    </xf>
    <xf numFmtId="0" fontId="11" fillId="0" borderId="23" xfId="4" applyFont="1" applyBorder="1" applyAlignment="1">
      <alignment horizontal="left" vertical="center" wrapText="1"/>
    </xf>
    <xf numFmtId="0" fontId="0" fillId="0" borderId="0" xfId="0" applyBorder="1"/>
    <xf numFmtId="0" fontId="0" fillId="2" borderId="23" xfId="0" applyFill="1" applyBorder="1" applyAlignment="1" applyProtection="1">
      <alignment wrapText="1"/>
      <protection locked="0"/>
    </xf>
    <xf numFmtId="2" fontId="12" fillId="3" borderId="15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 applyProtection="1">
      <alignment horizontal="center"/>
      <protection locked="0"/>
    </xf>
    <xf numFmtId="2" fontId="14" fillId="3" borderId="15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wrapTex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18" fillId="2" borderId="28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22" xfId="0" applyNumberFormat="1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Alignment="1" applyProtection="1">
      <alignment horizontal="center" vertical="center"/>
      <protection locked="0"/>
    </xf>
    <xf numFmtId="2" fontId="11" fillId="3" borderId="17" xfId="0" applyNumberFormat="1" applyFont="1" applyFill="1" applyBorder="1" applyAlignment="1">
      <alignment horizontal="center" vertical="center" wrapText="1"/>
    </xf>
    <xf numFmtId="2" fontId="11" fillId="3" borderId="15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top"/>
      <protection locked="0"/>
    </xf>
    <xf numFmtId="0" fontId="0" fillId="3" borderId="1" xfId="0" applyNumberFormat="1" applyFont="1" applyFill="1" applyBorder="1"/>
    <xf numFmtId="0" fontId="12" fillId="3" borderId="15" xfId="0" applyNumberFormat="1" applyFont="1" applyFill="1" applyBorder="1" applyAlignment="1">
      <alignment horizontal="left" vertical="center"/>
    </xf>
    <xf numFmtId="1" fontId="12" fillId="3" borderId="31" xfId="0" applyNumberFormat="1" applyFont="1" applyFill="1" applyBorder="1" applyAlignment="1">
      <alignment horizontal="center" vertical="center"/>
    </xf>
    <xf numFmtId="2" fontId="12" fillId="0" borderId="15" xfId="4" applyNumberFormat="1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wrapText="1"/>
      <protection locked="0"/>
    </xf>
    <xf numFmtId="0" fontId="11" fillId="3" borderId="17" xfId="0" applyNumberFormat="1" applyFont="1" applyFill="1" applyBorder="1" applyAlignment="1">
      <alignment horizontal="center" vertical="center" wrapText="1"/>
    </xf>
    <xf numFmtId="49" fontId="12" fillId="0" borderId="18" xfId="3" applyNumberFormat="1" applyFont="1" applyBorder="1" applyAlignment="1">
      <alignment horizontal="center" vertical="center" wrapText="1"/>
    </xf>
    <xf numFmtId="1" fontId="12" fillId="0" borderId="14" xfId="0" applyNumberFormat="1" applyFont="1" applyFill="1" applyBorder="1" applyAlignment="1" applyProtection="1">
      <alignment horizontal="center" vertical="center" wrapText="1"/>
    </xf>
    <xf numFmtId="2" fontId="12" fillId="0" borderId="18" xfId="3" applyNumberFormat="1" applyFont="1" applyBorder="1" applyAlignment="1">
      <alignment horizontal="center" vertical="center" wrapText="1"/>
    </xf>
    <xf numFmtId="2" fontId="12" fillId="0" borderId="16" xfId="3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Protection="1">
      <protection locked="0"/>
    </xf>
    <xf numFmtId="49" fontId="11" fillId="0" borderId="17" xfId="4" applyNumberFormat="1" applyFont="1" applyBorder="1" applyAlignment="1">
      <alignment horizontal="center" vertical="center" wrapText="1"/>
    </xf>
    <xf numFmtId="1" fontId="12" fillId="8" borderId="16" xfId="3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left" vertical="center"/>
    </xf>
    <xf numFmtId="2" fontId="13" fillId="0" borderId="15" xfId="0" applyNumberFormat="1" applyFont="1" applyFill="1" applyBorder="1" applyAlignment="1">
      <alignment horizontal="center" vertical="center"/>
    </xf>
    <xf numFmtId="0" fontId="11" fillId="0" borderId="27" xfId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wrapText="1"/>
      <protection locked="0"/>
    </xf>
    <xf numFmtId="0" fontId="0" fillId="3" borderId="1" xfId="0" applyNumberFormat="1" applyFont="1" applyFill="1" applyBorder="1" applyProtection="1">
      <protection locked="0"/>
    </xf>
    <xf numFmtId="49" fontId="10" fillId="3" borderId="2" xfId="0" applyNumberFormat="1" applyFont="1" applyFill="1" applyBorder="1" applyAlignment="1" applyProtection="1">
      <alignment horizontal="center"/>
      <protection locked="0"/>
    </xf>
    <xf numFmtId="0" fontId="12" fillId="0" borderId="15" xfId="4" applyFont="1" applyBorder="1" applyAlignment="1">
      <alignment horizontal="left" vertical="center" wrapText="1"/>
    </xf>
    <xf numFmtId="1" fontId="13" fillId="8" borderId="16" xfId="3" applyNumberFormat="1" applyFont="1" applyFill="1" applyBorder="1" applyAlignment="1">
      <alignment horizontal="center" vertical="center"/>
    </xf>
    <xf numFmtId="164" fontId="12" fillId="0" borderId="18" xfId="3" applyFont="1" applyBorder="1" applyAlignment="1">
      <alignment horizontal="center" vertical="center" wrapText="1"/>
    </xf>
    <xf numFmtId="1" fontId="12" fillId="0" borderId="18" xfId="3" applyNumberFormat="1" applyFont="1" applyBorder="1" applyAlignment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/>
      <protection locked="0"/>
    </xf>
    <xf numFmtId="49" fontId="12" fillId="0" borderId="15" xfId="4" applyNumberFormat="1" applyFont="1" applyBorder="1" applyAlignment="1">
      <alignment horizontal="center" vertical="center" wrapText="1"/>
    </xf>
    <xf numFmtId="1" fontId="12" fillId="0" borderId="17" xfId="4" applyNumberFormat="1" applyFont="1" applyBorder="1" applyAlignment="1">
      <alignment horizontal="center" vertical="center" wrapText="1"/>
    </xf>
    <xf numFmtId="2" fontId="12" fillId="0" borderId="17" xfId="4" applyNumberFormat="1" applyFont="1" applyBorder="1" applyAlignment="1">
      <alignment horizontal="center" vertical="center" wrapText="1"/>
    </xf>
    <xf numFmtId="2" fontId="12" fillId="0" borderId="15" xfId="4" applyNumberFormat="1" applyFont="1" applyBorder="1" applyAlignment="1">
      <alignment horizontal="center" vertical="center" wrapText="1"/>
    </xf>
    <xf numFmtId="49" fontId="0" fillId="3" borderId="2" xfId="0" applyNumberFormat="1" applyFont="1" applyFill="1" applyBorder="1" applyAlignment="1" applyProtection="1">
      <alignment horizontal="center"/>
      <protection locked="0"/>
    </xf>
    <xf numFmtId="49" fontId="12" fillId="0" borderId="15" xfId="4" applyNumberFormat="1" applyFont="1" applyBorder="1" applyAlignment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/>
      <protection locked="0"/>
    </xf>
    <xf numFmtId="0" fontId="12" fillId="0" borderId="15" xfId="4" applyNumberFormat="1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3" borderId="15" xfId="4" applyFont="1" applyFill="1" applyBorder="1" applyAlignment="1">
      <alignment horizontal="left" vertical="center"/>
    </xf>
    <xf numFmtId="1" fontId="11" fillId="0" borderId="17" xfId="4" applyNumberFormat="1" applyFont="1" applyBorder="1" applyAlignment="1">
      <alignment horizontal="center" vertical="center"/>
    </xf>
    <xf numFmtId="2" fontId="11" fillId="0" borderId="17" xfId="4" applyNumberFormat="1" applyFont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/>
      <protection locked="0"/>
    </xf>
    <xf numFmtId="0" fontId="12" fillId="0" borderId="15" xfId="4" applyFont="1" applyBorder="1" applyAlignment="1">
      <alignment horizontal="left" vertical="center"/>
    </xf>
    <xf numFmtId="0" fontId="12" fillId="0" borderId="18" xfId="3" applyNumberFormat="1" applyFont="1" applyBorder="1" applyAlignment="1">
      <alignment horizontal="center" vertical="center" wrapText="1"/>
    </xf>
    <xf numFmtId="0" fontId="12" fillId="0" borderId="15" xfId="4" applyNumberFormat="1" applyFont="1" applyBorder="1" applyAlignment="1">
      <alignment horizontal="center" vertical="center" wrapText="1"/>
    </xf>
    <xf numFmtId="0" fontId="20" fillId="0" borderId="17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20" fillId="0" borderId="15" xfId="1" applyFont="1" applyFill="1" applyBorder="1" applyAlignment="1">
      <alignment horizontal="left" vertical="center" wrapText="1"/>
    </xf>
    <xf numFmtId="164" fontId="21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/>
    </xf>
    <xf numFmtId="2" fontId="22" fillId="2" borderId="2" xfId="0" applyNumberFormat="1" applyFont="1" applyFill="1" applyBorder="1" applyProtection="1">
      <protection locked="0"/>
    </xf>
    <xf numFmtId="2" fontId="22" fillId="2" borderId="1" xfId="0" applyNumberFormat="1" applyFont="1" applyFill="1" applyBorder="1" applyProtection="1"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left" vertical="center"/>
    </xf>
    <xf numFmtId="0" fontId="20" fillId="0" borderId="15" xfId="0" applyNumberFormat="1" applyFont="1" applyFill="1" applyBorder="1" applyAlignment="1">
      <alignment horizontal="left" vertical="center"/>
    </xf>
    <xf numFmtId="49" fontId="21" fillId="0" borderId="19" xfId="0" applyNumberFormat="1" applyFont="1" applyFill="1" applyBorder="1" applyAlignment="1">
      <alignment horizontal="center" vertical="center" wrapText="1"/>
    </xf>
    <xf numFmtId="0" fontId="21" fillId="0" borderId="15" xfId="0" applyNumberFormat="1" applyFont="1" applyFill="1" applyBorder="1" applyAlignment="1">
      <alignment horizontal="left" vertical="center" wrapText="1"/>
    </xf>
    <xf numFmtId="0" fontId="0" fillId="0" borderId="23" xfId="0" applyBorder="1"/>
    <xf numFmtId="0" fontId="20" fillId="0" borderId="19" xfId="1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32" xfId="0" applyBorder="1"/>
    <xf numFmtId="0" fontId="16" fillId="0" borderId="0" xfId="0" applyFont="1" applyBorder="1"/>
    <xf numFmtId="0" fontId="1" fillId="0" borderId="29" xfId="0" applyFont="1" applyBorder="1"/>
    <xf numFmtId="0" fontId="1" fillId="0" borderId="32" xfId="0" applyFont="1" applyBorder="1"/>
    <xf numFmtId="164" fontId="15" fillId="3" borderId="15" xfId="0" applyNumberFormat="1" applyFont="1" applyFill="1" applyBorder="1" applyAlignment="1">
      <alignment horizontal="left" vertical="center"/>
    </xf>
    <xf numFmtId="0" fontId="11" fillId="0" borderId="15" xfId="4" applyNumberFormat="1" applyFont="1" applyBorder="1" applyAlignment="1">
      <alignment horizontal="center" vertical="center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  <protection locked="0"/>
    </xf>
    <xf numFmtId="2" fontId="0" fillId="3" borderId="10" xfId="0" applyNumberFormat="1" applyFont="1" applyFill="1" applyBorder="1" applyAlignment="1" applyProtection="1">
      <alignment horizontal="center"/>
      <protection locked="0"/>
    </xf>
    <xf numFmtId="1" fontId="0" fillId="3" borderId="4" xfId="0" applyNumberFormat="1" applyFont="1" applyFill="1" applyBorder="1" applyAlignment="1" applyProtection="1">
      <alignment horizontal="center" vertical="top"/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2" fontId="0" fillId="3" borderId="5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0" borderId="1" xfId="0" applyNumberFormat="1" applyFont="1" applyFill="1" applyBorder="1" applyAlignment="1" applyProtection="1">
      <alignment horizontal="center" vertical="top"/>
      <protection locked="0"/>
    </xf>
    <xf numFmtId="1" fontId="0" fillId="0" borderId="9" xfId="0" applyNumberFormat="1" applyFont="1" applyFill="1" applyBorder="1" applyAlignment="1" applyProtection="1">
      <alignment horizontal="center"/>
    </xf>
    <xf numFmtId="2" fontId="0" fillId="0" borderId="9" xfId="0" applyNumberFormat="1" applyFont="1" applyFill="1" applyBorder="1" applyProtection="1">
      <protection locked="0"/>
    </xf>
    <xf numFmtId="2" fontId="0" fillId="0" borderId="9" xfId="0" applyNumberFormat="1" applyFont="1" applyFill="1" applyBorder="1" applyAlignment="1" applyProtection="1">
      <alignment horizontal="center"/>
    </xf>
    <xf numFmtId="2" fontId="0" fillId="0" borderId="10" xfId="0" applyNumberFormat="1" applyFont="1" applyFill="1" applyBorder="1" applyAlignment="1" applyProtection="1">
      <alignment horizontal="center"/>
    </xf>
    <xf numFmtId="1" fontId="0" fillId="2" borderId="9" xfId="0" applyNumberFormat="1" applyFont="1" applyFill="1" applyBorder="1" applyAlignment="1" applyProtection="1">
      <alignment horizontal="center"/>
    </xf>
    <xf numFmtId="2" fontId="0" fillId="2" borderId="9" xfId="0" applyNumberFormat="1" applyFont="1" applyFill="1" applyBorder="1" applyAlignment="1" applyProtection="1">
      <alignment horizontal="center"/>
    </xf>
    <xf numFmtId="2" fontId="0" fillId="2" borderId="10" xfId="0" applyNumberFormat="1" applyFont="1" applyFill="1" applyBorder="1" applyAlignment="1" applyProtection="1">
      <alignment horizontal="center"/>
    </xf>
    <xf numFmtId="1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29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26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Protection="1">
      <protection locked="0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22" xfId="0" applyNumberFormat="1" applyFont="1" applyFill="1" applyBorder="1" applyAlignment="1" applyProtection="1">
      <alignment horizontal="center" vertical="center"/>
    </xf>
    <xf numFmtId="2" fontId="0" fillId="2" borderId="22" xfId="0" applyNumberFormat="1" applyFont="1" applyFill="1" applyBorder="1" applyProtection="1">
      <protection locked="0"/>
    </xf>
    <xf numFmtId="1" fontId="0" fillId="0" borderId="1" xfId="0" applyNumberFormat="1" applyFont="1" applyFill="1" applyBorder="1" applyAlignment="1" applyProtection="1">
      <alignment horizontal="center" vertical="center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7" xfId="0" applyNumberFormat="1" applyFont="1" applyFill="1" applyBorder="1" applyAlignment="1" applyProtection="1">
      <alignment horizontal="center"/>
      <protection locked="0"/>
    </xf>
    <xf numFmtId="1" fontId="0" fillId="3" borderId="22" xfId="0" applyNumberFormat="1" applyFont="1" applyFill="1" applyBorder="1" applyAlignment="1" applyProtection="1">
      <alignment horizontal="center" vertical="center"/>
    </xf>
    <xf numFmtId="1" fontId="0" fillId="0" borderId="2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7" xfId="0" applyNumberFormat="1" applyFont="1" applyFill="1" applyBorder="1" applyAlignment="1" applyProtection="1">
      <alignment horizontal="center"/>
      <protection locked="0"/>
    </xf>
    <xf numFmtId="0" fontId="12" fillId="0" borderId="15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2" fontId="13" fillId="3" borderId="15" xfId="0" applyNumberFormat="1" applyFont="1" applyFill="1" applyBorder="1" applyAlignment="1">
      <alignment horizontal="center" vertical="center"/>
    </xf>
    <xf numFmtId="1" fontId="12" fillId="0" borderId="15" xfId="0" applyNumberFormat="1" applyFont="1" applyFill="1" applyBorder="1" applyAlignment="1">
      <alignment horizontal="center" vertical="center"/>
    </xf>
    <xf numFmtId="2" fontId="12" fillId="0" borderId="15" xfId="0" applyNumberFormat="1" applyFont="1" applyFill="1" applyBorder="1" applyAlignment="1">
      <alignment horizontal="center" vertical="center"/>
    </xf>
    <xf numFmtId="165" fontId="11" fillId="0" borderId="15" xfId="4" applyNumberFormat="1" applyFont="1" applyBorder="1" applyAlignment="1">
      <alignment horizontal="center" vertical="center"/>
    </xf>
    <xf numFmtId="0" fontId="18" fillId="6" borderId="24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3" fillId="0" borderId="0" xfId="0" applyFont="1" applyAlignment="1">
      <alignment horizontal="right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2" borderId="1" xfId="0" applyFont="1" applyFill="1" applyBorder="1" applyProtection="1">
      <protection locked="0"/>
    </xf>
    <xf numFmtId="1" fontId="23" fillId="2" borderId="2" xfId="0" applyNumberFormat="1" applyFont="1" applyFill="1" applyBorder="1" applyAlignment="1" applyProtection="1">
      <alignment horizontal="center"/>
      <protection locked="0"/>
    </xf>
    <xf numFmtId="1" fontId="23" fillId="2" borderId="1" xfId="0" applyNumberFormat="1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left"/>
    </xf>
    <xf numFmtId="0" fontId="27" fillId="0" borderId="0" xfId="0" applyFont="1" applyAlignment="1">
      <alignment horizontal="center" vertical="top"/>
    </xf>
  </cellXfs>
  <cellStyles count="9">
    <cellStyle name="Excel Built-in Good" xfId="2"/>
    <cellStyle name="Excel Built-in Normal" xfId="3"/>
    <cellStyle name="Обычный" xfId="0" builtinId="0"/>
    <cellStyle name="Обычный 2" xfId="5"/>
    <cellStyle name="Обычный 2 2" xfId="6"/>
    <cellStyle name="Обычный 2 3" xfId="7"/>
    <cellStyle name="Обычный 3" xfId="4"/>
    <cellStyle name="Обычный 4" xfId="8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169"/>
  <sheetViews>
    <sheetView showGridLines="0" tabSelected="1" workbookViewId="0">
      <selection activeCell="N10" sqref="N10"/>
    </sheetView>
  </sheetViews>
  <sheetFormatPr defaultRowHeight="15"/>
  <cols>
    <col min="1" max="1" width="7.140625" customWidth="1"/>
    <col min="2" max="2" width="9.28515625" customWidth="1"/>
    <col min="3" max="3" width="12.140625" customWidth="1"/>
    <col min="4" max="4" width="11.5703125" customWidth="1"/>
    <col min="5" max="5" width="8" customWidth="1"/>
    <col min="6" max="6" width="41.5703125" customWidth="1"/>
    <col min="7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s="228" customFormat="1">
      <c r="A1" s="227" t="s">
        <v>0</v>
      </c>
      <c r="C1" s="229" t="s">
        <v>121</v>
      </c>
      <c r="D1" s="230"/>
      <c r="E1" s="230"/>
      <c r="F1" s="231" t="s">
        <v>122</v>
      </c>
      <c r="G1" s="228" t="s">
        <v>123</v>
      </c>
      <c r="H1" s="232"/>
      <c r="I1" s="232"/>
      <c r="J1" s="232"/>
      <c r="K1" s="232"/>
    </row>
    <row r="2" spans="1:12" s="228" customFormat="1" ht="18">
      <c r="A2" s="233" t="s">
        <v>124</v>
      </c>
      <c r="D2" s="227"/>
      <c r="G2" s="228" t="s">
        <v>125</v>
      </c>
      <c r="H2" s="232"/>
      <c r="I2" s="232"/>
      <c r="J2" s="232"/>
      <c r="K2" s="232"/>
    </row>
    <row r="3" spans="1:12" s="228" customFormat="1" ht="17.25" customHeight="1">
      <c r="A3" s="234" t="s">
        <v>126</v>
      </c>
      <c r="D3" s="235"/>
      <c r="E3" s="236" t="s">
        <v>127</v>
      </c>
      <c r="G3" s="228" t="s">
        <v>128</v>
      </c>
      <c r="H3" s="237"/>
      <c r="I3" s="237"/>
      <c r="J3" s="238">
        <v>2024</v>
      </c>
      <c r="K3" s="239"/>
    </row>
    <row r="4" spans="1:12" s="228" customFormat="1" ht="13.5" thickBot="1">
      <c r="D4" s="234"/>
      <c r="H4" s="240" t="s">
        <v>129</v>
      </c>
      <c r="I4" s="240" t="s">
        <v>130</v>
      </c>
      <c r="J4" s="240" t="s">
        <v>131</v>
      </c>
    </row>
    <row r="5" spans="1:12" ht="17.25" customHeight="1" thickBot="1">
      <c r="A5" s="95" t="s">
        <v>71</v>
      </c>
      <c r="B5" s="96" t="s">
        <v>72</v>
      </c>
      <c r="C5" s="9" t="s">
        <v>1</v>
      </c>
      <c r="D5" s="10" t="s">
        <v>2</v>
      </c>
      <c r="E5" s="10" t="s">
        <v>21</v>
      </c>
      <c r="F5" s="10" t="s">
        <v>3</v>
      </c>
      <c r="G5" s="10" t="s">
        <v>22</v>
      </c>
      <c r="H5" s="10" t="s">
        <v>4</v>
      </c>
      <c r="I5" s="10" t="s">
        <v>5</v>
      </c>
      <c r="J5" s="10" t="s">
        <v>6</v>
      </c>
      <c r="K5" s="10" t="s">
        <v>7</v>
      </c>
      <c r="L5" s="11" t="s">
        <v>8</v>
      </c>
    </row>
    <row r="6" spans="1:12" ht="30.75" thickBot="1">
      <c r="A6" s="97">
        <v>1</v>
      </c>
      <c r="B6" s="97">
        <v>1</v>
      </c>
      <c r="C6" s="3" t="s">
        <v>9</v>
      </c>
      <c r="D6" s="4" t="s">
        <v>10</v>
      </c>
      <c r="E6" s="14">
        <v>184</v>
      </c>
      <c r="F6" s="15" t="s">
        <v>32</v>
      </c>
      <c r="G6" s="16">
        <v>185</v>
      </c>
      <c r="H6" s="170"/>
      <c r="I6" s="17">
        <v>237.51</v>
      </c>
      <c r="J6" s="18">
        <v>9.6</v>
      </c>
      <c r="K6" s="17">
        <v>8.4700000000000006</v>
      </c>
      <c r="L6" s="19">
        <v>35.1</v>
      </c>
    </row>
    <row r="7" spans="1:12" ht="15.75" thickBot="1">
      <c r="A7" s="98"/>
      <c r="B7" s="98"/>
      <c r="C7" s="5"/>
      <c r="D7" s="1" t="s">
        <v>11</v>
      </c>
      <c r="E7" s="21">
        <v>431</v>
      </c>
      <c r="F7" s="22" t="s">
        <v>28</v>
      </c>
      <c r="G7" s="47">
        <v>205</v>
      </c>
      <c r="H7" s="171"/>
      <c r="I7" s="23">
        <v>60</v>
      </c>
      <c r="J7" s="24">
        <v>0.2</v>
      </c>
      <c r="K7" s="23">
        <v>0.1</v>
      </c>
      <c r="L7" s="25">
        <v>15</v>
      </c>
    </row>
    <row r="8" spans="1:12" ht="16.5" thickBot="1">
      <c r="A8" s="98"/>
      <c r="B8" s="98"/>
      <c r="C8" s="5"/>
      <c r="D8" s="1" t="s">
        <v>19</v>
      </c>
      <c r="E8" s="27">
        <v>1</v>
      </c>
      <c r="F8" s="45" t="s">
        <v>38</v>
      </c>
      <c r="G8" s="48">
        <v>35</v>
      </c>
      <c r="H8" s="172"/>
      <c r="I8" s="173">
        <v>142</v>
      </c>
      <c r="J8" s="173">
        <v>2.4</v>
      </c>
      <c r="K8" s="173">
        <v>8.1</v>
      </c>
      <c r="L8" s="174">
        <v>13</v>
      </c>
    </row>
    <row r="9" spans="1:12" ht="15.75" thickBot="1">
      <c r="A9" s="98"/>
      <c r="B9" s="98"/>
      <c r="C9" s="5"/>
      <c r="D9" s="1" t="s">
        <v>17</v>
      </c>
      <c r="E9" s="27">
        <v>338</v>
      </c>
      <c r="F9" s="28" t="s">
        <v>31</v>
      </c>
      <c r="G9" s="175">
        <v>100</v>
      </c>
      <c r="H9" s="170"/>
      <c r="I9" s="176">
        <v>44.4</v>
      </c>
      <c r="J9" s="176">
        <v>0.4</v>
      </c>
      <c r="K9" s="176">
        <v>0.4</v>
      </c>
      <c r="L9" s="177">
        <v>9.8000000000000007</v>
      </c>
    </row>
    <row r="10" spans="1:12" ht="15.75" thickBot="1">
      <c r="A10" s="98"/>
      <c r="B10" s="98"/>
      <c r="C10" s="5"/>
      <c r="D10" s="13" t="s">
        <v>29</v>
      </c>
      <c r="E10" s="29" t="s">
        <v>33</v>
      </c>
      <c r="F10" s="30" t="s">
        <v>30</v>
      </c>
      <c r="G10" s="31">
        <v>25</v>
      </c>
      <c r="H10" s="171"/>
      <c r="I10" s="32">
        <v>69</v>
      </c>
      <c r="J10" s="32">
        <v>3</v>
      </c>
      <c r="K10" s="32">
        <v>2.5</v>
      </c>
      <c r="L10" s="32">
        <v>11.2</v>
      </c>
    </row>
    <row r="11" spans="1:12">
      <c r="A11" s="98"/>
      <c r="B11" s="98"/>
      <c r="C11" s="5"/>
      <c r="D11" s="13"/>
      <c r="E11" s="46" t="s">
        <v>40</v>
      </c>
      <c r="F11" s="30"/>
      <c r="G11" s="31">
        <f>SUM(G6:G10)</f>
        <v>550</v>
      </c>
      <c r="H11" s="171"/>
      <c r="I11" s="32">
        <f>SUM(I6:I10)</f>
        <v>552.91</v>
      </c>
      <c r="J11" s="32">
        <f>SUM(J6:J10)</f>
        <v>15.6</v>
      </c>
      <c r="K11" s="32">
        <f>SUM(K6:K10)</f>
        <v>19.57</v>
      </c>
      <c r="L11" s="32">
        <f>SUM(L6:L10)</f>
        <v>84.100000000000009</v>
      </c>
    </row>
    <row r="12" spans="1:12" ht="15.75" customHeight="1" thickBot="1">
      <c r="A12" s="99"/>
      <c r="B12" s="99"/>
      <c r="C12" s="6"/>
      <c r="D12" s="223"/>
      <c r="E12" s="224"/>
      <c r="F12" s="12"/>
      <c r="G12" s="178"/>
      <c r="H12" s="179"/>
      <c r="I12" s="178"/>
      <c r="J12" s="178"/>
      <c r="K12" s="178"/>
      <c r="L12" s="180"/>
    </row>
    <row r="13" spans="1:12" ht="15.75" thickBot="1">
      <c r="A13" s="97">
        <v>1</v>
      </c>
      <c r="B13" s="97">
        <v>1</v>
      </c>
      <c r="C13" s="5" t="s">
        <v>12</v>
      </c>
      <c r="D13" s="8" t="s">
        <v>13</v>
      </c>
      <c r="E13" s="80" t="s">
        <v>92</v>
      </c>
      <c r="F13" s="34" t="s">
        <v>39</v>
      </c>
      <c r="G13" s="35">
        <v>60</v>
      </c>
      <c r="H13" s="181"/>
      <c r="I13" s="32">
        <v>6.6</v>
      </c>
      <c r="J13" s="32">
        <v>0.48</v>
      </c>
      <c r="K13" s="32">
        <v>0.06</v>
      </c>
      <c r="L13" s="32">
        <v>1.2</v>
      </c>
    </row>
    <row r="14" spans="1:12" ht="30.75" thickBot="1">
      <c r="A14" s="98"/>
      <c r="B14" s="98"/>
      <c r="C14" s="5"/>
      <c r="D14" s="1" t="s">
        <v>14</v>
      </c>
      <c r="E14" s="36">
        <v>72</v>
      </c>
      <c r="F14" s="37" t="s">
        <v>34</v>
      </c>
      <c r="G14" s="35">
        <v>210</v>
      </c>
      <c r="H14" s="171"/>
      <c r="I14" s="32">
        <v>109.2</v>
      </c>
      <c r="J14" s="32">
        <v>2.1</v>
      </c>
      <c r="K14" s="32">
        <v>3.1</v>
      </c>
      <c r="L14" s="32">
        <v>10.1</v>
      </c>
    </row>
    <row r="15" spans="1:12" ht="15.75" thickBot="1">
      <c r="A15" s="5"/>
      <c r="B15" s="5"/>
      <c r="C15" s="5"/>
      <c r="D15" s="1" t="s">
        <v>15</v>
      </c>
      <c r="E15" s="36">
        <v>313</v>
      </c>
      <c r="F15" s="38" t="s">
        <v>35</v>
      </c>
      <c r="G15" s="182">
        <v>100</v>
      </c>
      <c r="H15" s="171"/>
      <c r="I15" s="32">
        <v>195.4</v>
      </c>
      <c r="J15" s="32">
        <v>9.3000000000000007</v>
      </c>
      <c r="K15" s="32">
        <v>13.5</v>
      </c>
      <c r="L15" s="32">
        <v>5.47</v>
      </c>
    </row>
    <row r="16" spans="1:12" ht="15.75" thickBot="1">
      <c r="A16" s="5"/>
      <c r="B16" s="5"/>
      <c r="C16" s="5"/>
      <c r="D16" s="1" t="s">
        <v>16</v>
      </c>
      <c r="E16" s="39">
        <v>331</v>
      </c>
      <c r="F16" s="40" t="s">
        <v>25</v>
      </c>
      <c r="G16" s="182">
        <v>150</v>
      </c>
      <c r="H16" s="171"/>
      <c r="I16" s="41">
        <v>151</v>
      </c>
      <c r="J16" s="41">
        <v>5</v>
      </c>
      <c r="K16" s="41">
        <v>4.8</v>
      </c>
      <c r="L16" s="41">
        <v>27</v>
      </c>
    </row>
    <row r="17" spans="1:12" ht="15.75" thickBot="1">
      <c r="A17" s="5"/>
      <c r="B17" s="5"/>
      <c r="C17" s="5"/>
      <c r="D17" s="1" t="s">
        <v>23</v>
      </c>
      <c r="E17" s="36">
        <v>442</v>
      </c>
      <c r="F17" s="40" t="s">
        <v>26</v>
      </c>
      <c r="G17" s="42">
        <v>200</v>
      </c>
      <c r="H17" s="171"/>
      <c r="I17" s="41">
        <v>90</v>
      </c>
      <c r="J17" s="41">
        <v>1</v>
      </c>
      <c r="K17" s="41">
        <v>0.2</v>
      </c>
      <c r="L17" s="41">
        <v>19.170000000000002</v>
      </c>
    </row>
    <row r="18" spans="1:12" ht="30.75" thickBot="1">
      <c r="A18" s="5"/>
      <c r="B18" s="5"/>
      <c r="C18" s="5"/>
      <c r="D18" s="1" t="s">
        <v>20</v>
      </c>
      <c r="E18" s="43" t="s">
        <v>36</v>
      </c>
      <c r="F18" s="26" t="s">
        <v>24</v>
      </c>
      <c r="G18" s="182">
        <v>50</v>
      </c>
      <c r="H18" s="171"/>
      <c r="I18" s="41">
        <v>136</v>
      </c>
      <c r="J18" s="41">
        <v>4</v>
      </c>
      <c r="K18" s="41">
        <v>2.3199999999999998</v>
      </c>
      <c r="L18" s="41">
        <v>25.98</v>
      </c>
    </row>
    <row r="19" spans="1:12" ht="30.75" thickBot="1">
      <c r="A19" s="5"/>
      <c r="B19" s="5"/>
      <c r="C19" s="5"/>
      <c r="D19" s="1" t="s">
        <v>18</v>
      </c>
      <c r="E19" s="43" t="s">
        <v>37</v>
      </c>
      <c r="F19" s="44" t="s">
        <v>27</v>
      </c>
      <c r="G19" s="182">
        <v>40</v>
      </c>
      <c r="H19" s="171"/>
      <c r="I19" s="41">
        <v>92</v>
      </c>
      <c r="J19" s="41">
        <v>3.2</v>
      </c>
      <c r="K19" s="41">
        <v>1.7</v>
      </c>
      <c r="L19" s="41">
        <v>20.399999999999999</v>
      </c>
    </row>
    <row r="20" spans="1:12" ht="15.75" thickBot="1">
      <c r="A20" s="5"/>
      <c r="B20" s="5"/>
      <c r="C20" s="5"/>
      <c r="D20" s="49"/>
      <c r="E20" s="46" t="s">
        <v>40</v>
      </c>
      <c r="F20" s="50"/>
      <c r="G20" s="183">
        <f>SUM(G13:G19)</f>
        <v>810</v>
      </c>
      <c r="H20" s="184"/>
      <c r="I20" s="185">
        <f>SUM(I13:I19)</f>
        <v>780.2</v>
      </c>
      <c r="J20" s="185">
        <f>SUM(J13:J19)</f>
        <v>25.080000000000002</v>
      </c>
      <c r="K20" s="185">
        <f>SUM(K13:K19)</f>
        <v>25.68</v>
      </c>
      <c r="L20" s="186">
        <f>SUM(L13:L19)</f>
        <v>109.32</v>
      </c>
    </row>
    <row r="21" spans="1:12" ht="15.75" thickBot="1">
      <c r="A21" s="6"/>
      <c r="B21" s="6"/>
      <c r="C21" s="6"/>
      <c r="D21" s="223" t="s">
        <v>41</v>
      </c>
      <c r="E21" s="224"/>
      <c r="F21" s="12"/>
      <c r="G21" s="187">
        <f>G11+G20</f>
        <v>1360</v>
      </c>
      <c r="H21" s="172"/>
      <c r="I21" s="188">
        <f>I11+I20</f>
        <v>1333.1100000000001</v>
      </c>
      <c r="J21" s="188">
        <f>J11+J20</f>
        <v>40.68</v>
      </c>
      <c r="K21" s="188">
        <f>K11+K20</f>
        <v>45.25</v>
      </c>
      <c r="L21" s="189">
        <f>L11+L20</f>
        <v>193.42000000000002</v>
      </c>
    </row>
    <row r="22" spans="1:12" ht="15.75" thickBot="1">
      <c r="A22" s="92"/>
      <c r="B22" s="92"/>
      <c r="C22" s="92"/>
      <c r="D22" s="93"/>
      <c r="E22" s="94"/>
      <c r="F22" s="84"/>
      <c r="G22" s="190"/>
      <c r="H22" s="191"/>
      <c r="I22" s="192"/>
      <c r="J22" s="192"/>
      <c r="K22" s="192"/>
      <c r="L22" s="193"/>
    </row>
    <row r="23" spans="1:12" ht="30.75" thickBot="1">
      <c r="A23" s="97">
        <v>1</v>
      </c>
      <c r="B23" s="97">
        <v>2</v>
      </c>
      <c r="C23" s="3" t="s">
        <v>9</v>
      </c>
      <c r="D23" s="4" t="s">
        <v>10</v>
      </c>
      <c r="E23" s="51">
        <v>224</v>
      </c>
      <c r="F23" s="52" t="s">
        <v>42</v>
      </c>
      <c r="G23" s="53">
        <v>170</v>
      </c>
      <c r="H23" s="170"/>
      <c r="I23" s="54">
        <v>374.4</v>
      </c>
      <c r="J23" s="55">
        <v>16.38</v>
      </c>
      <c r="K23" s="54">
        <v>16.600000000000001</v>
      </c>
      <c r="L23" s="55">
        <v>26.7</v>
      </c>
    </row>
    <row r="24" spans="1:12" ht="15.75" thickBot="1">
      <c r="A24" s="5"/>
      <c r="B24" s="5"/>
      <c r="C24" s="5"/>
      <c r="D24" s="1" t="s">
        <v>11</v>
      </c>
      <c r="E24" s="56">
        <v>430</v>
      </c>
      <c r="F24" s="57" t="s">
        <v>43</v>
      </c>
      <c r="G24" s="58">
        <v>200</v>
      </c>
      <c r="H24" s="171"/>
      <c r="I24" s="17">
        <v>60</v>
      </c>
      <c r="J24" s="18">
        <v>0.2</v>
      </c>
      <c r="K24" s="17">
        <v>0.1</v>
      </c>
      <c r="L24" s="19">
        <v>15</v>
      </c>
    </row>
    <row r="25" spans="1:12" ht="30.75" thickBot="1">
      <c r="A25" s="5"/>
      <c r="B25" s="5"/>
      <c r="C25" s="5"/>
      <c r="D25" s="59" t="s">
        <v>19</v>
      </c>
      <c r="E25" s="29" t="s">
        <v>44</v>
      </c>
      <c r="F25" s="26" t="s">
        <v>24</v>
      </c>
      <c r="G25" s="60">
        <v>25</v>
      </c>
      <c r="H25" s="171"/>
      <c r="I25" s="18">
        <v>68</v>
      </c>
      <c r="J25" s="18">
        <v>2</v>
      </c>
      <c r="K25" s="17">
        <v>1.1599999999999999</v>
      </c>
      <c r="L25" s="19">
        <v>12.99</v>
      </c>
    </row>
    <row r="26" spans="1:12" ht="15.75" thickBot="1">
      <c r="A26" s="5"/>
      <c r="B26" s="5"/>
      <c r="C26" s="5"/>
      <c r="D26" s="1" t="s">
        <v>17</v>
      </c>
      <c r="E26" s="61" t="s">
        <v>45</v>
      </c>
      <c r="F26" s="62" t="s">
        <v>46</v>
      </c>
      <c r="G26" s="53">
        <v>170</v>
      </c>
      <c r="H26" s="171"/>
      <c r="I26" s="55">
        <v>73.099999999999994</v>
      </c>
      <c r="J26" s="55">
        <v>1.53</v>
      </c>
      <c r="K26" s="54">
        <v>0.34</v>
      </c>
      <c r="L26" s="55">
        <v>13.77</v>
      </c>
    </row>
    <row r="27" spans="1:12" ht="15.75" thickBot="1">
      <c r="A27" s="5"/>
      <c r="B27" s="5"/>
      <c r="C27" s="5"/>
      <c r="D27" s="1"/>
      <c r="E27" s="46" t="s">
        <v>40</v>
      </c>
      <c r="F27" s="62"/>
      <c r="G27" s="53">
        <f>SUM(G23:G26)</f>
        <v>565</v>
      </c>
      <c r="H27" s="171"/>
      <c r="I27" s="55">
        <f>SUM(I23:I26)</f>
        <v>575.5</v>
      </c>
      <c r="J27" s="55">
        <f>SUM(J23:J26)</f>
        <v>20.11</v>
      </c>
      <c r="K27" s="54">
        <f>SUM(K23:K26)</f>
        <v>18.200000000000003</v>
      </c>
      <c r="L27" s="55">
        <f>SUM(L23:L26)</f>
        <v>68.460000000000008</v>
      </c>
    </row>
    <row r="28" spans="1:12" ht="15.75" thickBot="1">
      <c r="A28" s="6"/>
      <c r="B28" s="6"/>
      <c r="C28" s="6"/>
      <c r="D28" s="7"/>
      <c r="E28" s="63"/>
      <c r="F28" s="64"/>
      <c r="G28" s="178"/>
      <c r="H28" s="179"/>
      <c r="I28" s="179"/>
      <c r="J28" s="179"/>
      <c r="K28" s="179"/>
      <c r="L28" s="194"/>
    </row>
    <row r="29" spans="1:12" ht="15.75" thickBot="1">
      <c r="A29" s="97">
        <v>1</v>
      </c>
      <c r="B29" s="97">
        <v>2</v>
      </c>
      <c r="C29" s="5" t="s">
        <v>12</v>
      </c>
      <c r="D29" s="8" t="s">
        <v>13</v>
      </c>
      <c r="E29" s="65" t="s">
        <v>47</v>
      </c>
      <c r="F29" s="66" t="s">
        <v>48</v>
      </c>
      <c r="G29" s="67">
        <v>60</v>
      </c>
      <c r="H29" s="181"/>
      <c r="I29" s="68">
        <v>53.1</v>
      </c>
      <c r="J29" s="68">
        <v>0.78</v>
      </c>
      <c r="K29" s="68">
        <v>3.2</v>
      </c>
      <c r="L29" s="68">
        <v>5.7</v>
      </c>
    </row>
    <row r="30" spans="1:12" ht="30.75" thickBot="1">
      <c r="A30" s="5"/>
      <c r="B30" s="5"/>
      <c r="C30" s="5"/>
      <c r="D30" s="1" t="s">
        <v>14</v>
      </c>
      <c r="E30" s="69">
        <v>76</v>
      </c>
      <c r="F30" s="70" t="s">
        <v>49</v>
      </c>
      <c r="G30" s="67">
        <v>210</v>
      </c>
      <c r="H30" s="171"/>
      <c r="I30" s="68">
        <v>93.3</v>
      </c>
      <c r="J30" s="71">
        <v>3.46</v>
      </c>
      <c r="K30" s="71">
        <v>4.63</v>
      </c>
      <c r="L30" s="71">
        <v>9.51</v>
      </c>
    </row>
    <row r="31" spans="1:12" ht="15.75" thickBot="1">
      <c r="A31" s="5"/>
      <c r="B31" s="5"/>
      <c r="C31" s="5"/>
      <c r="D31" s="1" t="s">
        <v>15</v>
      </c>
      <c r="E31" s="72" t="s">
        <v>50</v>
      </c>
      <c r="F31" s="73" t="s">
        <v>51</v>
      </c>
      <c r="G31" s="67">
        <v>90</v>
      </c>
      <c r="H31" s="171"/>
      <c r="I31" s="74">
        <v>174.5</v>
      </c>
      <c r="J31" s="75">
        <v>11.3</v>
      </c>
      <c r="K31" s="76">
        <v>10.5</v>
      </c>
      <c r="L31" s="75">
        <v>8.4700000000000006</v>
      </c>
    </row>
    <row r="32" spans="1:12" ht="15.75" thickBot="1">
      <c r="A32" s="5"/>
      <c r="B32" s="5"/>
      <c r="C32" s="5"/>
      <c r="D32" s="1" t="s">
        <v>16</v>
      </c>
      <c r="E32" s="77">
        <v>325</v>
      </c>
      <c r="F32" s="78" t="s">
        <v>52</v>
      </c>
      <c r="G32" s="79">
        <v>150</v>
      </c>
      <c r="H32" s="171"/>
      <c r="I32" s="41">
        <v>203</v>
      </c>
      <c r="J32" s="41">
        <v>3.7</v>
      </c>
      <c r="K32" s="41">
        <v>6.3</v>
      </c>
      <c r="L32" s="41">
        <v>26.18</v>
      </c>
    </row>
    <row r="33" spans="1:12" ht="15.75" thickBot="1">
      <c r="A33" s="5"/>
      <c r="B33" s="5"/>
      <c r="C33" s="5"/>
      <c r="D33" s="1" t="s">
        <v>23</v>
      </c>
      <c r="E33" s="80" t="s">
        <v>53</v>
      </c>
      <c r="F33" s="81" t="s">
        <v>54</v>
      </c>
      <c r="G33" s="195">
        <v>200</v>
      </c>
      <c r="H33" s="171"/>
      <c r="I33" s="32">
        <v>87.8</v>
      </c>
      <c r="J33" s="32">
        <v>0.2</v>
      </c>
      <c r="K33" s="32">
        <v>0.2</v>
      </c>
      <c r="L33" s="32">
        <v>20.100000000000001</v>
      </c>
    </row>
    <row r="34" spans="1:12" ht="30.75" thickBot="1">
      <c r="A34" s="5"/>
      <c r="B34" s="5"/>
      <c r="C34" s="5"/>
      <c r="D34" s="1" t="s">
        <v>20</v>
      </c>
      <c r="E34" s="65" t="s">
        <v>36</v>
      </c>
      <c r="F34" s="26" t="s">
        <v>24</v>
      </c>
      <c r="G34" s="195">
        <v>50</v>
      </c>
      <c r="H34" s="171"/>
      <c r="I34" s="41">
        <v>136</v>
      </c>
      <c r="J34" s="41">
        <v>4</v>
      </c>
      <c r="K34" s="41">
        <v>2.3199999999999998</v>
      </c>
      <c r="L34" s="41">
        <v>25.98</v>
      </c>
    </row>
    <row r="35" spans="1:12" ht="30.75" thickBot="1">
      <c r="A35" s="5"/>
      <c r="B35" s="5"/>
      <c r="C35" s="5"/>
      <c r="D35" s="1" t="s">
        <v>18</v>
      </c>
      <c r="E35" s="65" t="s">
        <v>37</v>
      </c>
      <c r="F35" s="62" t="s">
        <v>27</v>
      </c>
      <c r="G35" s="195">
        <v>40</v>
      </c>
      <c r="H35" s="171"/>
      <c r="I35" s="41">
        <v>92</v>
      </c>
      <c r="J35" s="41">
        <v>3.2</v>
      </c>
      <c r="K35" s="41">
        <v>1.7</v>
      </c>
      <c r="L35" s="41">
        <v>20.399999999999999</v>
      </c>
    </row>
    <row r="36" spans="1:12" ht="15.75" thickBot="1">
      <c r="A36" s="5"/>
      <c r="B36" s="5"/>
      <c r="C36" s="5"/>
      <c r="D36" s="49"/>
      <c r="E36" s="46" t="s">
        <v>40</v>
      </c>
      <c r="F36" s="82"/>
      <c r="G36" s="196">
        <f>SUM(G29:G35)</f>
        <v>800</v>
      </c>
      <c r="H36" s="197"/>
      <c r="I36" s="41">
        <f>SUM(I29:I35)</f>
        <v>839.69999999999993</v>
      </c>
      <c r="J36" s="41">
        <f>SUM(J29:J35)</f>
        <v>26.64</v>
      </c>
      <c r="K36" s="41">
        <f>SUM(K29:K35)</f>
        <v>28.849999999999998</v>
      </c>
      <c r="L36" s="41">
        <f>SUM(L29:L35)</f>
        <v>116.34</v>
      </c>
    </row>
    <row r="37" spans="1:12" ht="15.75" thickBot="1">
      <c r="A37" s="6"/>
      <c r="B37" s="6"/>
      <c r="C37" s="6"/>
      <c r="D37" s="223" t="s">
        <v>41</v>
      </c>
      <c r="E37" s="224"/>
      <c r="F37" s="12"/>
      <c r="G37" s="198">
        <f>G27+G36</f>
        <v>1365</v>
      </c>
      <c r="H37" s="171"/>
      <c r="I37" s="41">
        <f>I27+I36</f>
        <v>1415.1999999999998</v>
      </c>
      <c r="J37" s="41">
        <f>J27+J36</f>
        <v>46.75</v>
      </c>
      <c r="K37" s="41">
        <f>K27+K36</f>
        <v>47.05</v>
      </c>
      <c r="L37" s="41">
        <f>L27+L36</f>
        <v>184.8</v>
      </c>
    </row>
    <row r="38" spans="1:12" ht="15.75" thickBot="1">
      <c r="A38" s="92"/>
      <c r="B38" s="92"/>
      <c r="C38" s="92"/>
      <c r="D38" s="93"/>
      <c r="E38" s="94"/>
      <c r="F38" s="84"/>
      <c r="G38" s="190"/>
      <c r="H38" s="191"/>
      <c r="I38" s="192"/>
      <c r="J38" s="192"/>
      <c r="K38" s="192"/>
      <c r="L38" s="193"/>
    </row>
    <row r="39" spans="1:12" ht="30.75" thickBot="1">
      <c r="A39" s="97">
        <v>1</v>
      </c>
      <c r="B39" s="97">
        <v>3</v>
      </c>
      <c r="C39" s="3" t="s">
        <v>9</v>
      </c>
      <c r="D39" s="4" t="s">
        <v>10</v>
      </c>
      <c r="E39" s="51">
        <v>190</v>
      </c>
      <c r="F39" s="62" t="s">
        <v>55</v>
      </c>
      <c r="G39" s="53">
        <v>180</v>
      </c>
      <c r="H39" s="170"/>
      <c r="I39" s="54">
        <v>207.2</v>
      </c>
      <c r="J39" s="55">
        <v>5.73</v>
      </c>
      <c r="K39" s="54">
        <v>9.25</v>
      </c>
      <c r="L39" s="55">
        <v>27</v>
      </c>
    </row>
    <row r="40" spans="1:12" ht="15.75" thickBot="1">
      <c r="A40" s="5"/>
      <c r="B40" s="5"/>
      <c r="C40" s="5"/>
      <c r="D40" s="1" t="s">
        <v>11</v>
      </c>
      <c r="E40" s="21">
        <v>433</v>
      </c>
      <c r="F40" s="22" t="s">
        <v>56</v>
      </c>
      <c r="G40" s="199">
        <v>200</v>
      </c>
      <c r="H40" s="171"/>
      <c r="I40" s="200">
        <v>134</v>
      </c>
      <c r="J40" s="85">
        <v>2.9</v>
      </c>
      <c r="K40" s="85">
        <v>2.5</v>
      </c>
      <c r="L40" s="85">
        <v>19.600000000000001</v>
      </c>
    </row>
    <row r="41" spans="1:12" ht="15.75" thickBot="1">
      <c r="A41" s="5"/>
      <c r="B41" s="5"/>
      <c r="C41" s="5"/>
      <c r="D41" s="1" t="s">
        <v>19</v>
      </c>
      <c r="E41" s="86" t="s">
        <v>57</v>
      </c>
      <c r="F41" s="26" t="s">
        <v>58</v>
      </c>
      <c r="G41" s="101">
        <v>45</v>
      </c>
      <c r="H41" s="171"/>
      <c r="I41" s="200">
        <v>86.8</v>
      </c>
      <c r="J41" s="87">
        <v>2.2000000000000002</v>
      </c>
      <c r="K41" s="87">
        <v>1.2</v>
      </c>
      <c r="L41" s="87">
        <v>16.8</v>
      </c>
    </row>
    <row r="42" spans="1:12" ht="15.75" thickBot="1">
      <c r="A42" s="5"/>
      <c r="B42" s="5"/>
      <c r="C42" s="5"/>
      <c r="D42" s="1" t="s">
        <v>17</v>
      </c>
      <c r="E42" s="88" t="s">
        <v>45</v>
      </c>
      <c r="F42" s="89" t="s">
        <v>59</v>
      </c>
      <c r="G42" s="199">
        <v>130</v>
      </c>
      <c r="H42" s="171"/>
      <c r="I42" s="200">
        <v>61.1</v>
      </c>
      <c r="J42" s="201">
        <v>0.52</v>
      </c>
      <c r="K42" s="201">
        <v>0.4</v>
      </c>
      <c r="L42" s="202">
        <v>13.4</v>
      </c>
    </row>
    <row r="43" spans="1:12" ht="15.75" thickBot="1">
      <c r="A43" s="5"/>
      <c r="B43" s="5"/>
      <c r="C43" s="5"/>
      <c r="D43" s="90" t="s">
        <v>60</v>
      </c>
      <c r="E43" s="88" t="s">
        <v>61</v>
      </c>
      <c r="F43" s="62" t="s">
        <v>62</v>
      </c>
      <c r="G43" s="199">
        <v>100</v>
      </c>
      <c r="H43" s="171"/>
      <c r="I43" s="200">
        <v>87</v>
      </c>
      <c r="J43" s="87">
        <v>4.0999999999999996</v>
      </c>
      <c r="K43" s="87">
        <v>2.5</v>
      </c>
      <c r="L43" s="87">
        <v>4.9000000000000004</v>
      </c>
    </row>
    <row r="44" spans="1:12" ht="15.75" thickBot="1">
      <c r="A44" s="5"/>
      <c r="B44" s="5"/>
      <c r="C44" s="5"/>
      <c r="D44" s="100"/>
      <c r="E44" s="46" t="s">
        <v>40</v>
      </c>
      <c r="F44" s="82"/>
      <c r="G44" s="203">
        <f>SUM(G39:G43)</f>
        <v>655</v>
      </c>
      <c r="H44" s="197"/>
      <c r="I44" s="41">
        <f>SUM(I39:I43)</f>
        <v>576.1</v>
      </c>
      <c r="J44" s="41">
        <f>SUM(J39:J43)</f>
        <v>15.450000000000001</v>
      </c>
      <c r="K44" s="41">
        <f>SUM(K39:K43)</f>
        <v>15.85</v>
      </c>
      <c r="L44" s="41">
        <f>SUM(L39:L43)</f>
        <v>81.700000000000017</v>
      </c>
    </row>
    <row r="45" spans="1:12" ht="15.75" thickBot="1">
      <c r="A45" s="6"/>
      <c r="B45" s="6"/>
      <c r="C45" s="6"/>
      <c r="D45" s="7"/>
      <c r="E45" s="63"/>
      <c r="F45" s="64"/>
      <c r="G45" s="178"/>
      <c r="H45" s="179"/>
      <c r="I45" s="179"/>
      <c r="J45" s="179"/>
      <c r="K45" s="179"/>
      <c r="L45" s="194"/>
    </row>
    <row r="46" spans="1:12" ht="15.75" thickBot="1">
      <c r="A46" s="97">
        <v>1</v>
      </c>
      <c r="B46" s="97">
        <v>3</v>
      </c>
      <c r="C46" s="5" t="s">
        <v>12</v>
      </c>
      <c r="D46" s="8" t="s">
        <v>13</v>
      </c>
      <c r="E46" s="91" t="s">
        <v>63</v>
      </c>
      <c r="F46" s="70" t="s">
        <v>64</v>
      </c>
      <c r="G46" s="31">
        <v>80</v>
      </c>
      <c r="H46" s="181"/>
      <c r="I46" s="32">
        <v>100</v>
      </c>
      <c r="J46" s="71">
        <v>3.61</v>
      </c>
      <c r="K46" s="71">
        <v>7</v>
      </c>
      <c r="L46" s="71">
        <v>3.6</v>
      </c>
    </row>
    <row r="47" spans="1:12" ht="30.75" thickBot="1">
      <c r="A47" s="5"/>
      <c r="B47" s="5"/>
      <c r="C47" s="5"/>
      <c r="D47" s="1" t="s">
        <v>14</v>
      </c>
      <c r="E47" s="77">
        <v>82</v>
      </c>
      <c r="F47" s="62" t="s">
        <v>65</v>
      </c>
      <c r="G47" s="79">
        <v>205</v>
      </c>
      <c r="H47" s="171"/>
      <c r="I47" s="41">
        <v>93.6</v>
      </c>
      <c r="J47" s="41">
        <v>3.1</v>
      </c>
      <c r="K47" s="41">
        <v>2.2400000000000002</v>
      </c>
      <c r="L47" s="41">
        <v>13.2</v>
      </c>
    </row>
    <row r="48" spans="1:12" ht="15.75" thickBot="1">
      <c r="A48" s="5"/>
      <c r="B48" s="5"/>
      <c r="C48" s="5"/>
      <c r="D48" s="1" t="s">
        <v>15</v>
      </c>
      <c r="E48" s="65" t="s">
        <v>66</v>
      </c>
      <c r="F48" s="73" t="s">
        <v>67</v>
      </c>
      <c r="G48" s="79">
        <v>90</v>
      </c>
      <c r="H48" s="171"/>
      <c r="I48" s="41">
        <v>151.76</v>
      </c>
      <c r="J48" s="71">
        <v>9.8000000000000007</v>
      </c>
      <c r="K48" s="71">
        <v>8.65</v>
      </c>
      <c r="L48" s="71">
        <v>9.44</v>
      </c>
    </row>
    <row r="49" spans="1:12" ht="15.75" thickBot="1">
      <c r="A49" s="5"/>
      <c r="B49" s="5"/>
      <c r="C49" s="5"/>
      <c r="D49" s="1" t="s">
        <v>16</v>
      </c>
      <c r="E49" s="69">
        <v>333</v>
      </c>
      <c r="F49" s="81" t="s">
        <v>68</v>
      </c>
      <c r="G49" s="67">
        <v>150</v>
      </c>
      <c r="H49" s="171"/>
      <c r="I49" s="68">
        <v>151.9</v>
      </c>
      <c r="J49" s="68">
        <v>2.88</v>
      </c>
      <c r="K49" s="68">
        <v>5.3</v>
      </c>
      <c r="L49" s="68">
        <v>22.8</v>
      </c>
    </row>
    <row r="50" spans="1:12" ht="15.75" thickBot="1">
      <c r="A50" s="5"/>
      <c r="B50" s="5"/>
      <c r="C50" s="5"/>
      <c r="D50" s="1" t="s">
        <v>23</v>
      </c>
      <c r="E50" s="65" t="s">
        <v>69</v>
      </c>
      <c r="F50" s="78" t="s">
        <v>70</v>
      </c>
      <c r="G50" s="79">
        <v>200</v>
      </c>
      <c r="H50" s="171"/>
      <c r="I50" s="41">
        <v>95.2</v>
      </c>
      <c r="J50" s="41">
        <v>0.5</v>
      </c>
      <c r="K50" s="41">
        <v>0.1</v>
      </c>
      <c r="L50" s="41">
        <v>24.1</v>
      </c>
    </row>
    <row r="51" spans="1:12" ht="30.75" thickBot="1">
      <c r="A51" s="5"/>
      <c r="B51" s="5"/>
      <c r="C51" s="5"/>
      <c r="D51" s="1" t="s">
        <v>20</v>
      </c>
      <c r="E51" s="65" t="s">
        <v>36</v>
      </c>
      <c r="F51" s="26" t="s">
        <v>24</v>
      </c>
      <c r="G51" s="195">
        <v>50</v>
      </c>
      <c r="H51" s="171"/>
      <c r="I51" s="41">
        <v>136</v>
      </c>
      <c r="J51" s="41">
        <v>4</v>
      </c>
      <c r="K51" s="41">
        <v>2.3199999999999998</v>
      </c>
      <c r="L51" s="41">
        <v>25.98</v>
      </c>
    </row>
    <row r="52" spans="1:12" ht="30.75" thickBot="1">
      <c r="A52" s="5"/>
      <c r="B52" s="5"/>
      <c r="C52" s="5"/>
      <c r="D52" s="1" t="s">
        <v>18</v>
      </c>
      <c r="E52" s="65" t="s">
        <v>37</v>
      </c>
      <c r="F52" s="62" t="s">
        <v>27</v>
      </c>
      <c r="G52" s="79">
        <v>40</v>
      </c>
      <c r="H52" s="171"/>
      <c r="I52" s="41">
        <v>92</v>
      </c>
      <c r="J52" s="41">
        <v>3.2</v>
      </c>
      <c r="K52" s="41">
        <v>1.7</v>
      </c>
      <c r="L52" s="41">
        <v>20.399999999999999</v>
      </c>
    </row>
    <row r="53" spans="1:12" ht="15.75" thickBot="1">
      <c r="A53" s="5"/>
      <c r="B53" s="5"/>
      <c r="C53" s="5"/>
      <c r="D53" s="49"/>
      <c r="E53" s="46" t="s">
        <v>40</v>
      </c>
      <c r="F53" s="82"/>
      <c r="G53" s="203">
        <f>SUM(G46:G52)</f>
        <v>815</v>
      </c>
      <c r="H53" s="197"/>
      <c r="I53" s="41">
        <f>SUM(I46:I52)</f>
        <v>820.46</v>
      </c>
      <c r="J53" s="41">
        <f>SUM(J46:J52)</f>
        <v>27.09</v>
      </c>
      <c r="K53" s="41">
        <f>SUM(K46:K52)</f>
        <v>27.310000000000002</v>
      </c>
      <c r="L53" s="41">
        <f>SUM(L46:L52)</f>
        <v>119.52000000000001</v>
      </c>
    </row>
    <row r="54" spans="1:12" ht="15.75" customHeight="1" thickBot="1">
      <c r="A54" s="6"/>
      <c r="B54" s="6"/>
      <c r="C54" s="6"/>
      <c r="D54" s="223" t="s">
        <v>41</v>
      </c>
      <c r="E54" s="225"/>
      <c r="F54" s="12"/>
      <c r="G54" s="198">
        <f>G44+G53</f>
        <v>1470</v>
      </c>
      <c r="H54" s="171"/>
      <c r="I54" s="41">
        <f>I44+I53</f>
        <v>1396.56</v>
      </c>
      <c r="J54" s="41">
        <f>J44+J53</f>
        <v>42.54</v>
      </c>
      <c r="K54" s="41">
        <f>K44+K53</f>
        <v>43.160000000000004</v>
      </c>
      <c r="L54" s="41">
        <f>L44+L53</f>
        <v>201.22000000000003</v>
      </c>
    </row>
    <row r="55" spans="1:12" ht="15.75" thickBot="1">
      <c r="A55" s="92"/>
      <c r="B55" s="92"/>
      <c r="C55" s="92"/>
      <c r="D55" s="93"/>
      <c r="E55" s="94"/>
      <c r="F55" s="84"/>
      <c r="G55" s="190"/>
      <c r="H55" s="191"/>
      <c r="I55" s="192"/>
      <c r="J55" s="192"/>
      <c r="K55" s="192"/>
      <c r="L55" s="193"/>
    </row>
    <row r="56" spans="1:12" ht="30.75" thickBot="1">
      <c r="A56" s="97">
        <v>1</v>
      </c>
      <c r="B56" s="97">
        <v>4</v>
      </c>
      <c r="C56" s="3" t="s">
        <v>9</v>
      </c>
      <c r="D56" s="4" t="s">
        <v>10</v>
      </c>
      <c r="E56" s="51">
        <v>189</v>
      </c>
      <c r="F56" s="37" t="s">
        <v>73</v>
      </c>
      <c r="G56" s="53">
        <v>185</v>
      </c>
      <c r="H56" s="170"/>
      <c r="I56" s="102">
        <v>213.64</v>
      </c>
      <c r="J56" s="103">
        <v>10</v>
      </c>
      <c r="K56" s="102">
        <v>7.63</v>
      </c>
      <c r="L56" s="103">
        <v>31.6</v>
      </c>
    </row>
    <row r="57" spans="1:12" ht="15.75" thickBot="1">
      <c r="A57" s="5"/>
      <c r="B57" s="5"/>
      <c r="C57" s="5"/>
      <c r="D57" s="1" t="s">
        <v>11</v>
      </c>
      <c r="E57" s="51">
        <v>430</v>
      </c>
      <c r="F57" s="62" t="s">
        <v>43</v>
      </c>
      <c r="G57" s="53">
        <v>200</v>
      </c>
      <c r="H57" s="171"/>
      <c r="I57" s="54">
        <v>60</v>
      </c>
      <c r="J57" s="55">
        <v>0.2</v>
      </c>
      <c r="K57" s="54">
        <v>0.1</v>
      </c>
      <c r="L57" s="55">
        <v>15</v>
      </c>
    </row>
    <row r="58" spans="1:12" ht="15.75" thickBot="1">
      <c r="A58" s="5"/>
      <c r="B58" s="5"/>
      <c r="C58" s="5"/>
      <c r="D58" s="1" t="s">
        <v>19</v>
      </c>
      <c r="E58" s="104">
        <v>3</v>
      </c>
      <c r="F58" s="89" t="s">
        <v>74</v>
      </c>
      <c r="G58" s="110">
        <v>40</v>
      </c>
      <c r="H58" s="171"/>
      <c r="I58" s="201">
        <v>179.33</v>
      </c>
      <c r="J58" s="201">
        <v>4.4000000000000004</v>
      </c>
      <c r="K58" s="201">
        <v>12.42</v>
      </c>
      <c r="L58" s="202">
        <v>13</v>
      </c>
    </row>
    <row r="59" spans="1:12" ht="15.75" thickBot="1">
      <c r="A59" s="5"/>
      <c r="B59" s="5"/>
      <c r="C59" s="5"/>
      <c r="D59" s="105" t="s">
        <v>17</v>
      </c>
      <c r="E59" s="36">
        <v>338</v>
      </c>
      <c r="F59" s="106" t="s">
        <v>75</v>
      </c>
      <c r="G59" s="107">
        <v>100</v>
      </c>
      <c r="H59" s="171"/>
      <c r="I59" s="108">
        <v>38</v>
      </c>
      <c r="J59" s="108">
        <v>0.8</v>
      </c>
      <c r="K59" s="108">
        <v>0.1</v>
      </c>
      <c r="L59" s="108">
        <v>7.5</v>
      </c>
    </row>
    <row r="60" spans="1:12" ht="15.75" thickBot="1">
      <c r="A60" s="5"/>
      <c r="B60" s="5"/>
      <c r="C60" s="5"/>
      <c r="D60" s="100"/>
      <c r="E60" s="46" t="s">
        <v>40</v>
      </c>
      <c r="F60" s="82"/>
      <c r="G60" s="203">
        <f>SUM(G56:G59)</f>
        <v>525</v>
      </c>
      <c r="H60" s="197"/>
      <c r="I60" s="41">
        <f>SUM(I56:I59)</f>
        <v>490.97</v>
      </c>
      <c r="J60" s="41">
        <f>SUM(J56:J59)</f>
        <v>15.4</v>
      </c>
      <c r="K60" s="41">
        <f>SUM(K56:K59)</f>
        <v>20.25</v>
      </c>
      <c r="L60" s="41">
        <f>SUM(L56:L59)</f>
        <v>67.099999999999994</v>
      </c>
    </row>
    <row r="61" spans="1:12" ht="15.75" thickBot="1">
      <c r="A61" s="6"/>
      <c r="B61" s="6"/>
      <c r="C61" s="6"/>
      <c r="D61" s="7"/>
      <c r="E61" s="63"/>
      <c r="F61" s="64"/>
      <c r="G61" s="178"/>
      <c r="H61" s="179"/>
      <c r="I61" s="179"/>
      <c r="J61" s="179"/>
      <c r="K61" s="179"/>
      <c r="L61" s="194"/>
    </row>
    <row r="62" spans="1:12" ht="15.75" thickBot="1">
      <c r="A62" s="97">
        <v>1</v>
      </c>
      <c r="B62" s="97">
        <v>4</v>
      </c>
      <c r="C62" s="5" t="s">
        <v>12</v>
      </c>
      <c r="D62" s="8" t="s">
        <v>13</v>
      </c>
      <c r="E62" s="33">
        <v>40</v>
      </c>
      <c r="F62" s="70" t="s">
        <v>76</v>
      </c>
      <c r="G62" s="204">
        <v>60</v>
      </c>
      <c r="H62" s="181"/>
      <c r="I62" s="32">
        <v>49.8</v>
      </c>
      <c r="J62" s="32">
        <v>0.96</v>
      </c>
      <c r="K62" s="32">
        <v>3.06</v>
      </c>
      <c r="L62" s="32">
        <v>4.62</v>
      </c>
    </row>
    <row r="63" spans="1:12" ht="15.75" thickBot="1">
      <c r="A63" s="5"/>
      <c r="B63" s="5"/>
      <c r="C63" s="5"/>
      <c r="D63" s="1" t="s">
        <v>14</v>
      </c>
      <c r="E63" s="77" t="s">
        <v>77</v>
      </c>
      <c r="F63" s="62" t="s">
        <v>78</v>
      </c>
      <c r="G63" s="79">
        <v>205</v>
      </c>
      <c r="H63" s="171"/>
      <c r="I63" s="41">
        <v>114.7</v>
      </c>
      <c r="J63" s="41">
        <v>4.22</v>
      </c>
      <c r="K63" s="41">
        <v>2.7</v>
      </c>
      <c r="L63" s="41">
        <v>16.12</v>
      </c>
    </row>
    <row r="64" spans="1:12" ht="15.75" thickBot="1">
      <c r="A64" s="5"/>
      <c r="B64" s="5"/>
      <c r="C64" s="5"/>
      <c r="D64" s="1" t="s">
        <v>15</v>
      </c>
      <c r="E64" s="77">
        <v>275</v>
      </c>
      <c r="F64" s="109" t="s">
        <v>79</v>
      </c>
      <c r="G64" s="195">
        <v>90</v>
      </c>
      <c r="H64" s="171"/>
      <c r="I64" s="41">
        <v>170</v>
      </c>
      <c r="J64" s="41">
        <v>9.44</v>
      </c>
      <c r="K64" s="41">
        <v>10</v>
      </c>
      <c r="L64" s="41">
        <v>3.78</v>
      </c>
    </row>
    <row r="65" spans="1:12" ht="15.75" thickBot="1">
      <c r="A65" s="5"/>
      <c r="B65" s="5"/>
      <c r="C65" s="5"/>
      <c r="D65" s="1" t="s">
        <v>16</v>
      </c>
      <c r="E65" s="69">
        <v>323</v>
      </c>
      <c r="F65" s="81" t="s">
        <v>80</v>
      </c>
      <c r="G65" s="67">
        <v>150</v>
      </c>
      <c r="H65" s="171"/>
      <c r="I65" s="68">
        <v>206</v>
      </c>
      <c r="J65" s="68">
        <v>3.6</v>
      </c>
      <c r="K65" s="68">
        <v>5.6</v>
      </c>
      <c r="L65" s="68">
        <v>32.1</v>
      </c>
    </row>
    <row r="66" spans="1:12" ht="15.75" thickBot="1">
      <c r="A66" s="5"/>
      <c r="B66" s="5"/>
      <c r="C66" s="5"/>
      <c r="D66" s="1" t="s">
        <v>23</v>
      </c>
      <c r="E66" s="77">
        <v>442</v>
      </c>
      <c r="F66" s="78" t="s">
        <v>81</v>
      </c>
      <c r="G66" s="79">
        <v>200</v>
      </c>
      <c r="H66" s="171"/>
      <c r="I66" s="41">
        <v>76</v>
      </c>
      <c r="J66" s="41">
        <v>1</v>
      </c>
      <c r="K66" s="41">
        <v>0.2</v>
      </c>
      <c r="L66" s="41">
        <v>15</v>
      </c>
    </row>
    <row r="67" spans="1:12" ht="30.75" thickBot="1">
      <c r="A67" s="5"/>
      <c r="B67" s="5"/>
      <c r="C67" s="5"/>
      <c r="D67" s="1" t="s">
        <v>20</v>
      </c>
      <c r="E67" s="65" t="s">
        <v>36</v>
      </c>
      <c r="F67" s="26" t="s">
        <v>24</v>
      </c>
      <c r="G67" s="79">
        <v>50</v>
      </c>
      <c r="H67" s="171"/>
      <c r="I67" s="41">
        <v>136</v>
      </c>
      <c r="J67" s="41">
        <v>4</v>
      </c>
      <c r="K67" s="41">
        <v>2.3199999999999998</v>
      </c>
      <c r="L67" s="41">
        <v>25.98</v>
      </c>
    </row>
    <row r="68" spans="1:12" ht="30.75" thickBot="1">
      <c r="A68" s="5"/>
      <c r="B68" s="5"/>
      <c r="C68" s="5"/>
      <c r="D68" s="1" t="s">
        <v>18</v>
      </c>
      <c r="E68" s="65" t="s">
        <v>37</v>
      </c>
      <c r="F68" s="62" t="s">
        <v>27</v>
      </c>
      <c r="G68" s="79">
        <v>40</v>
      </c>
      <c r="H68" s="171"/>
      <c r="I68" s="41">
        <v>92</v>
      </c>
      <c r="J68" s="41">
        <v>3.2</v>
      </c>
      <c r="K68" s="41">
        <v>1.7</v>
      </c>
      <c r="L68" s="41">
        <v>20.399999999999999</v>
      </c>
    </row>
    <row r="69" spans="1:12" ht="15.75" thickBot="1">
      <c r="A69" s="5"/>
      <c r="B69" s="5"/>
      <c r="C69" s="5"/>
      <c r="D69" s="49"/>
      <c r="E69" s="46" t="s">
        <v>40</v>
      </c>
      <c r="F69" s="82"/>
      <c r="G69" s="203">
        <f>SUM(G62:G68)</f>
        <v>795</v>
      </c>
      <c r="H69" s="197"/>
      <c r="I69" s="41">
        <f>SUM(I62:I68)</f>
        <v>844.5</v>
      </c>
      <c r="J69" s="41">
        <f>SUM(J62:J68)</f>
        <v>26.419999999999998</v>
      </c>
      <c r="K69" s="41">
        <f>SUM(K62:K68)</f>
        <v>25.58</v>
      </c>
      <c r="L69" s="41">
        <f>SUM(L62:L68)</f>
        <v>118</v>
      </c>
    </row>
    <row r="70" spans="1:12" ht="15.75" thickBot="1">
      <c r="A70" s="6"/>
      <c r="B70" s="6"/>
      <c r="C70" s="6"/>
      <c r="D70" s="223" t="s">
        <v>41</v>
      </c>
      <c r="E70" s="225"/>
      <c r="F70" s="12"/>
      <c r="G70" s="198">
        <f>G60+G69</f>
        <v>1320</v>
      </c>
      <c r="H70" s="171"/>
      <c r="I70" s="41">
        <f>I60+I69</f>
        <v>1335.47</v>
      </c>
      <c r="J70" s="41">
        <f>J60+J69</f>
        <v>41.82</v>
      </c>
      <c r="K70" s="41">
        <f>K60+K69</f>
        <v>45.83</v>
      </c>
      <c r="L70" s="41">
        <f>L60+L69</f>
        <v>185.1</v>
      </c>
    </row>
    <row r="71" spans="1:12" ht="15.75" thickBot="1">
      <c r="A71" s="92"/>
      <c r="B71" s="92"/>
      <c r="C71" s="92"/>
      <c r="D71" s="93"/>
      <c r="E71" s="94"/>
      <c r="F71" s="84"/>
      <c r="G71" s="190"/>
      <c r="H71" s="191"/>
      <c r="I71" s="192"/>
      <c r="J71" s="192"/>
      <c r="K71" s="192"/>
      <c r="L71" s="193"/>
    </row>
    <row r="72" spans="1:12" ht="15.75" thickBot="1">
      <c r="A72" s="97">
        <v>1</v>
      </c>
      <c r="B72" s="97">
        <v>5</v>
      </c>
      <c r="C72" s="3" t="s">
        <v>9</v>
      </c>
      <c r="D72" s="4" t="s">
        <v>10</v>
      </c>
      <c r="E72" s="111" t="s">
        <v>82</v>
      </c>
      <c r="F72" s="70" t="s">
        <v>83</v>
      </c>
      <c r="G72" s="112">
        <v>175</v>
      </c>
      <c r="H72" s="170"/>
      <c r="I72" s="113">
        <v>303.5</v>
      </c>
      <c r="J72" s="114">
        <v>13.4</v>
      </c>
      <c r="K72" s="113">
        <v>13.9</v>
      </c>
      <c r="L72" s="114">
        <v>32.6</v>
      </c>
    </row>
    <row r="73" spans="1:12" ht="15.75" thickBot="1">
      <c r="A73" s="98"/>
      <c r="B73" s="98"/>
      <c r="C73" s="5"/>
      <c r="D73" s="1" t="s">
        <v>11</v>
      </c>
      <c r="E73" s="116">
        <v>431</v>
      </c>
      <c r="F73" s="62" t="s">
        <v>28</v>
      </c>
      <c r="G73" s="53">
        <v>205</v>
      </c>
      <c r="H73" s="171"/>
      <c r="I73" s="54">
        <v>60</v>
      </c>
      <c r="J73" s="55">
        <v>0.2</v>
      </c>
      <c r="K73" s="54">
        <v>0.1</v>
      </c>
      <c r="L73" s="55">
        <v>15</v>
      </c>
    </row>
    <row r="74" spans="1:12" ht="15.75" thickBot="1">
      <c r="A74" s="5"/>
      <c r="B74" s="5"/>
      <c r="C74" s="5"/>
      <c r="D74" s="1" t="s">
        <v>19</v>
      </c>
      <c r="E74" s="29" t="s">
        <v>57</v>
      </c>
      <c r="F74" s="26" t="s">
        <v>58</v>
      </c>
      <c r="G74" s="121">
        <v>45</v>
      </c>
      <c r="H74" s="171"/>
      <c r="I74" s="17">
        <v>86.8</v>
      </c>
      <c r="J74" s="18">
        <v>2.2000000000000002</v>
      </c>
      <c r="K74" s="17">
        <v>1.2</v>
      </c>
      <c r="L74" s="18">
        <v>16.8</v>
      </c>
    </row>
    <row r="75" spans="1:12" ht="15.75" thickBot="1">
      <c r="A75" s="5"/>
      <c r="B75" s="5"/>
      <c r="C75" s="5"/>
      <c r="D75" s="1" t="s">
        <v>17</v>
      </c>
      <c r="E75" s="29" t="s">
        <v>45</v>
      </c>
      <c r="F75" s="62" t="s">
        <v>31</v>
      </c>
      <c r="G75" s="53">
        <v>100</v>
      </c>
      <c r="H75" s="171"/>
      <c r="I75" s="54">
        <v>44.4</v>
      </c>
      <c r="J75" s="55">
        <v>0.4</v>
      </c>
      <c r="K75" s="54">
        <v>0.4</v>
      </c>
      <c r="L75" s="55">
        <v>9.8000000000000007</v>
      </c>
    </row>
    <row r="76" spans="1:12" ht="15.75" thickBot="1">
      <c r="A76" s="5"/>
      <c r="B76" s="5"/>
      <c r="C76" s="5"/>
      <c r="D76" s="100"/>
      <c r="E76" s="46" t="s">
        <v>40</v>
      </c>
      <c r="F76" s="82"/>
      <c r="G76" s="203">
        <f>SUM(G72:G75)</f>
        <v>525</v>
      </c>
      <c r="H76" s="197"/>
      <c r="I76" s="41">
        <f>SUM(I72:I75)</f>
        <v>494.7</v>
      </c>
      <c r="J76" s="41">
        <f>SUM(J72:J75)</f>
        <v>16.2</v>
      </c>
      <c r="K76" s="41">
        <f>SUM(K72:K75)</f>
        <v>15.6</v>
      </c>
      <c r="L76" s="41">
        <f>SUM(L72:L75)</f>
        <v>74.2</v>
      </c>
    </row>
    <row r="77" spans="1:12" ht="15.75" thickBot="1">
      <c r="A77" s="6"/>
      <c r="B77" s="6"/>
      <c r="C77" s="6"/>
      <c r="D77" s="7"/>
      <c r="E77" s="63"/>
      <c r="F77" s="64"/>
      <c r="G77" s="178"/>
      <c r="H77" s="179"/>
      <c r="I77" s="179"/>
      <c r="J77" s="179"/>
      <c r="K77" s="179"/>
      <c r="L77" s="194"/>
    </row>
    <row r="78" spans="1:12">
      <c r="A78" s="97">
        <v>1</v>
      </c>
      <c r="B78" s="97">
        <v>5</v>
      </c>
      <c r="C78" s="5" t="s">
        <v>12</v>
      </c>
      <c r="D78" s="8" t="s">
        <v>13</v>
      </c>
      <c r="E78" s="69">
        <v>51</v>
      </c>
      <c r="F78" s="70" t="s">
        <v>84</v>
      </c>
      <c r="G78" s="67">
        <v>60</v>
      </c>
      <c r="H78" s="181"/>
      <c r="I78" s="68">
        <v>73.8</v>
      </c>
      <c r="J78" s="68">
        <v>0.8</v>
      </c>
      <c r="K78" s="68">
        <v>6.1</v>
      </c>
      <c r="L78" s="68">
        <v>4</v>
      </c>
    </row>
    <row r="79" spans="1:12" ht="30.75" thickBot="1">
      <c r="A79" s="5"/>
      <c r="B79" s="5"/>
      <c r="C79" s="5"/>
      <c r="D79" s="1" t="s">
        <v>14</v>
      </c>
      <c r="E79" s="69">
        <v>91</v>
      </c>
      <c r="F79" s="70" t="s">
        <v>85</v>
      </c>
      <c r="G79" s="67">
        <v>210</v>
      </c>
      <c r="H79" s="171"/>
      <c r="I79" s="68">
        <v>130.19999999999999</v>
      </c>
      <c r="J79" s="68">
        <v>3.4</v>
      </c>
      <c r="K79" s="68">
        <v>5.2</v>
      </c>
      <c r="L79" s="68">
        <v>17.760000000000002</v>
      </c>
    </row>
    <row r="80" spans="1:12" ht="15.75" thickBot="1">
      <c r="A80" s="5"/>
      <c r="B80" s="5"/>
      <c r="C80" s="5"/>
      <c r="D80" s="1" t="s">
        <v>15</v>
      </c>
      <c r="E80" s="72" t="s">
        <v>86</v>
      </c>
      <c r="F80" s="81" t="s">
        <v>87</v>
      </c>
      <c r="G80" s="117">
        <v>240</v>
      </c>
      <c r="H80" s="171"/>
      <c r="I80" s="68">
        <v>286.60000000000002</v>
      </c>
      <c r="J80" s="75">
        <v>16.420000000000002</v>
      </c>
      <c r="K80" s="75">
        <v>13.52</v>
      </c>
      <c r="L80" s="75">
        <v>22.4</v>
      </c>
    </row>
    <row r="81" spans="1:12" ht="15.75" thickBot="1">
      <c r="A81" s="5"/>
      <c r="B81" s="5"/>
      <c r="C81" s="5"/>
      <c r="D81" s="1" t="s">
        <v>16</v>
      </c>
      <c r="E81" s="115"/>
      <c r="F81" s="20"/>
      <c r="G81" s="205"/>
      <c r="H81" s="171"/>
      <c r="I81" s="171"/>
      <c r="J81" s="171"/>
      <c r="K81" s="171"/>
      <c r="L81" s="206"/>
    </row>
    <row r="82" spans="1:12" ht="15.75" thickBot="1">
      <c r="A82" s="5"/>
      <c r="B82" s="5"/>
      <c r="C82" s="5"/>
      <c r="D82" s="1" t="s">
        <v>23</v>
      </c>
      <c r="E82" s="118" t="s">
        <v>88</v>
      </c>
      <c r="F82" s="119" t="s">
        <v>89</v>
      </c>
      <c r="G82" s="79">
        <v>200</v>
      </c>
      <c r="H82" s="171"/>
      <c r="I82" s="120">
        <v>108.4</v>
      </c>
      <c r="J82" s="120">
        <v>0.2</v>
      </c>
      <c r="K82" s="41">
        <v>0.1</v>
      </c>
      <c r="L82" s="120">
        <v>26.2</v>
      </c>
    </row>
    <row r="83" spans="1:12" ht="30.75" thickBot="1">
      <c r="A83" s="5"/>
      <c r="B83" s="5"/>
      <c r="C83" s="5"/>
      <c r="D83" s="1" t="s">
        <v>20</v>
      </c>
      <c r="E83" s="29" t="s">
        <v>36</v>
      </c>
      <c r="F83" s="26" t="s">
        <v>24</v>
      </c>
      <c r="G83" s="79">
        <v>50</v>
      </c>
      <c r="H83" s="171"/>
      <c r="I83" s="41">
        <v>136</v>
      </c>
      <c r="J83" s="41">
        <v>4</v>
      </c>
      <c r="K83" s="41">
        <v>2.3199999999999998</v>
      </c>
      <c r="L83" s="41">
        <v>25.98</v>
      </c>
    </row>
    <row r="84" spans="1:12" ht="30.75" thickBot="1">
      <c r="A84" s="5"/>
      <c r="B84" s="5"/>
      <c r="C84" s="5"/>
      <c r="D84" s="1" t="s">
        <v>18</v>
      </c>
      <c r="E84" s="29" t="s">
        <v>37</v>
      </c>
      <c r="F84" s="62" t="s">
        <v>27</v>
      </c>
      <c r="G84" s="79">
        <v>40</v>
      </c>
      <c r="H84" s="171"/>
      <c r="I84" s="41">
        <v>92</v>
      </c>
      <c r="J84" s="41">
        <v>3.2</v>
      </c>
      <c r="K84" s="41">
        <v>1.7</v>
      </c>
      <c r="L84" s="41">
        <v>20.399999999999999</v>
      </c>
    </row>
    <row r="85" spans="1:12" ht="15.75" thickBot="1">
      <c r="A85" s="5"/>
      <c r="B85" s="5"/>
      <c r="C85" s="5"/>
      <c r="D85" s="49"/>
      <c r="E85" s="46" t="s">
        <v>40</v>
      </c>
      <c r="F85" s="82"/>
      <c r="G85" s="203">
        <f>SUM(G78:G84)</f>
        <v>800</v>
      </c>
      <c r="H85" s="197"/>
      <c r="I85" s="41">
        <f>SUM(I78:I84)</f>
        <v>827</v>
      </c>
      <c r="J85" s="41">
        <f>SUM(J78:J84)</f>
        <v>28.02</v>
      </c>
      <c r="K85" s="41">
        <f>SUM(K78:K84)</f>
        <v>28.94</v>
      </c>
      <c r="L85" s="41">
        <f>SUM(L78:L84)</f>
        <v>116.74000000000001</v>
      </c>
    </row>
    <row r="86" spans="1:12" ht="15.75" thickBot="1">
      <c r="A86" s="6"/>
      <c r="B86" s="6"/>
      <c r="C86" s="6"/>
      <c r="D86" s="223" t="s">
        <v>41</v>
      </c>
      <c r="E86" s="225"/>
      <c r="F86" s="12"/>
      <c r="G86" s="198">
        <f>G76+G85</f>
        <v>1325</v>
      </c>
      <c r="H86" s="171"/>
      <c r="I86" s="41">
        <f>I76+I85</f>
        <v>1321.7</v>
      </c>
      <c r="J86" s="41">
        <f>J76+J85</f>
        <v>44.22</v>
      </c>
      <c r="K86" s="41">
        <f>K76+K85</f>
        <v>44.54</v>
      </c>
      <c r="L86" s="41">
        <f>L76+L85</f>
        <v>190.94</v>
      </c>
    </row>
    <row r="87" spans="1:12" ht="15.75" thickBot="1">
      <c r="A87" s="92"/>
      <c r="B87" s="92"/>
      <c r="C87" s="92"/>
      <c r="D87" s="93"/>
      <c r="E87" s="94"/>
      <c r="F87" s="84"/>
      <c r="G87" s="190"/>
      <c r="H87" s="191"/>
      <c r="I87" s="192"/>
      <c r="J87" s="192"/>
      <c r="K87" s="192"/>
      <c r="L87" s="193"/>
    </row>
    <row r="88" spans="1:12" ht="15.75" thickBot="1">
      <c r="A88" s="97">
        <v>2</v>
      </c>
      <c r="B88" s="97">
        <v>1</v>
      </c>
      <c r="C88" s="3" t="s">
        <v>9</v>
      </c>
      <c r="D88" s="4" t="s">
        <v>10</v>
      </c>
      <c r="E88" s="51">
        <v>187</v>
      </c>
      <c r="F88" s="62" t="s">
        <v>90</v>
      </c>
      <c r="G88" s="53">
        <v>180</v>
      </c>
      <c r="H88" s="170"/>
      <c r="I88" s="54">
        <v>239</v>
      </c>
      <c r="J88" s="55">
        <v>9.1999999999999993</v>
      </c>
      <c r="K88" s="54">
        <v>11.8</v>
      </c>
      <c r="L88" s="55">
        <v>34.1</v>
      </c>
    </row>
    <row r="89" spans="1:12" ht="15.75" thickBot="1">
      <c r="A89" s="5"/>
      <c r="B89" s="5"/>
      <c r="C89" s="5"/>
      <c r="D89" s="1" t="s">
        <v>11</v>
      </c>
      <c r="E89" s="51">
        <v>430</v>
      </c>
      <c r="F89" s="62" t="s">
        <v>43</v>
      </c>
      <c r="G89" s="53">
        <v>200</v>
      </c>
      <c r="H89" s="171"/>
      <c r="I89" s="54">
        <v>60</v>
      </c>
      <c r="J89" s="55">
        <v>0.2</v>
      </c>
      <c r="K89" s="54">
        <v>0.1</v>
      </c>
      <c r="L89" s="55">
        <v>15</v>
      </c>
    </row>
    <row r="90" spans="1:12" ht="30.75" thickBot="1">
      <c r="A90" s="5"/>
      <c r="B90" s="5"/>
      <c r="C90" s="5"/>
      <c r="D90" s="59" t="s">
        <v>19</v>
      </c>
      <c r="E90" s="29" t="s">
        <v>44</v>
      </c>
      <c r="F90" s="26" t="s">
        <v>24</v>
      </c>
      <c r="G90" s="60">
        <v>25</v>
      </c>
      <c r="H90" s="171"/>
      <c r="I90" s="18">
        <v>68</v>
      </c>
      <c r="J90" s="18">
        <v>2</v>
      </c>
      <c r="K90" s="17">
        <v>1.1599999999999999</v>
      </c>
      <c r="L90" s="19">
        <v>12.99</v>
      </c>
    </row>
    <row r="91" spans="1:12" ht="15.75" thickBot="1">
      <c r="A91" s="5"/>
      <c r="B91" s="5"/>
      <c r="C91" s="5"/>
      <c r="D91" s="1" t="s">
        <v>17</v>
      </c>
      <c r="E91" s="29" t="s">
        <v>45</v>
      </c>
      <c r="F91" s="122" t="s">
        <v>31</v>
      </c>
      <c r="G91" s="53">
        <v>100</v>
      </c>
      <c r="H91" s="171"/>
      <c r="I91" s="201">
        <v>44.4</v>
      </c>
      <c r="J91" s="201">
        <v>0.4</v>
      </c>
      <c r="K91" s="201">
        <v>0.4</v>
      </c>
      <c r="L91" s="202">
        <v>9.8000000000000007</v>
      </c>
    </row>
    <row r="92" spans="1:12" ht="30.75" thickBot="1">
      <c r="A92" s="5"/>
      <c r="B92" s="5"/>
      <c r="C92" s="5"/>
      <c r="D92" s="123" t="s">
        <v>60</v>
      </c>
      <c r="E92" s="29" t="s">
        <v>61</v>
      </c>
      <c r="F92" s="37" t="s">
        <v>91</v>
      </c>
      <c r="G92" s="53">
        <v>100</v>
      </c>
      <c r="H92" s="171"/>
      <c r="I92" s="54">
        <v>87</v>
      </c>
      <c r="J92" s="87">
        <v>4.0999999999999996</v>
      </c>
      <c r="K92" s="87">
        <v>2.5</v>
      </c>
      <c r="L92" s="87">
        <v>4.9000000000000004</v>
      </c>
    </row>
    <row r="93" spans="1:12" ht="15.75" thickBot="1">
      <c r="A93" s="5"/>
      <c r="B93" s="5"/>
      <c r="C93" s="5"/>
      <c r="D93" s="100"/>
      <c r="E93" s="46" t="s">
        <v>40</v>
      </c>
      <c r="F93" s="82"/>
      <c r="G93" s="203">
        <f>SUM(G88:G92)</f>
        <v>605</v>
      </c>
      <c r="H93" s="197"/>
      <c r="I93" s="41">
        <f>SUM(I88:I92)</f>
        <v>498.4</v>
      </c>
      <c r="J93" s="41">
        <f>SUM(J88:J92)</f>
        <v>15.899999999999999</v>
      </c>
      <c r="K93" s="41">
        <f>SUM(K88:K92)</f>
        <v>15.96</v>
      </c>
      <c r="L93" s="41">
        <f>SUM(L88:L92)</f>
        <v>76.790000000000006</v>
      </c>
    </row>
    <row r="94" spans="1:12" ht="15.75" thickBot="1">
      <c r="A94" s="6"/>
      <c r="B94" s="6"/>
      <c r="C94" s="6"/>
      <c r="D94" s="7"/>
      <c r="E94" s="63"/>
      <c r="F94" s="64"/>
      <c r="G94" s="178"/>
      <c r="H94" s="179"/>
      <c r="I94" s="179"/>
      <c r="J94" s="179"/>
      <c r="K94" s="179"/>
      <c r="L94" s="194"/>
    </row>
    <row r="95" spans="1:12" ht="15.75" thickBot="1">
      <c r="A95" s="97">
        <v>2</v>
      </c>
      <c r="B95" s="97">
        <v>1</v>
      </c>
      <c r="C95" s="5" t="s">
        <v>12</v>
      </c>
      <c r="D95" s="8" t="s">
        <v>13</v>
      </c>
      <c r="E95" s="124" t="s">
        <v>92</v>
      </c>
      <c r="F95" s="70" t="s">
        <v>39</v>
      </c>
      <c r="G95" s="31">
        <v>60</v>
      </c>
      <c r="H95" s="181"/>
      <c r="I95" s="32">
        <v>6.6</v>
      </c>
      <c r="J95" s="32">
        <v>0.48</v>
      </c>
      <c r="K95" s="32">
        <v>0.06</v>
      </c>
      <c r="L95" s="32">
        <v>1.2</v>
      </c>
    </row>
    <row r="96" spans="1:12" ht="15.75" thickBot="1">
      <c r="A96" s="5"/>
      <c r="B96" s="5"/>
      <c r="C96" s="5"/>
      <c r="D96" s="1" t="s">
        <v>14</v>
      </c>
      <c r="E96" s="65" t="s">
        <v>77</v>
      </c>
      <c r="F96" s="125" t="s">
        <v>78</v>
      </c>
      <c r="G96" s="79">
        <v>205</v>
      </c>
      <c r="H96" s="171"/>
      <c r="I96" s="41">
        <v>114.7</v>
      </c>
      <c r="J96" s="41">
        <v>4.22</v>
      </c>
      <c r="K96" s="41">
        <v>2.7</v>
      </c>
      <c r="L96" s="41">
        <v>16.12</v>
      </c>
    </row>
    <row r="97" spans="1:12" ht="15.75" thickBot="1">
      <c r="A97" s="5"/>
      <c r="B97" s="5"/>
      <c r="C97" s="5"/>
      <c r="D97" s="1" t="s">
        <v>15</v>
      </c>
      <c r="E97" s="80">
        <v>314</v>
      </c>
      <c r="F97" s="73" t="s">
        <v>93</v>
      </c>
      <c r="G97" s="126">
        <v>90</v>
      </c>
      <c r="H97" s="171"/>
      <c r="I97" s="32">
        <v>209.6</v>
      </c>
      <c r="J97" s="71">
        <v>11.68</v>
      </c>
      <c r="K97" s="71">
        <v>12.7</v>
      </c>
      <c r="L97" s="71">
        <v>12.15</v>
      </c>
    </row>
    <row r="98" spans="1:12" ht="15.75" thickBot="1">
      <c r="A98" s="5"/>
      <c r="B98" s="5"/>
      <c r="C98" s="5"/>
      <c r="D98" s="1" t="s">
        <v>16</v>
      </c>
      <c r="E98" s="80">
        <v>323</v>
      </c>
      <c r="F98" s="81" t="s">
        <v>80</v>
      </c>
      <c r="G98" s="31">
        <v>150</v>
      </c>
      <c r="H98" s="171"/>
      <c r="I98" s="32">
        <v>206</v>
      </c>
      <c r="J98" s="32">
        <v>3.6</v>
      </c>
      <c r="K98" s="32">
        <v>5.6</v>
      </c>
      <c r="L98" s="32">
        <v>32.1</v>
      </c>
    </row>
    <row r="99" spans="1:12" ht="15.75" thickBot="1">
      <c r="A99" s="5"/>
      <c r="B99" s="5"/>
      <c r="C99" s="5"/>
      <c r="D99" s="1" t="s">
        <v>23</v>
      </c>
      <c r="E99" s="65">
        <v>442</v>
      </c>
      <c r="F99" s="78" t="s">
        <v>81</v>
      </c>
      <c r="G99" s="79">
        <v>200</v>
      </c>
      <c r="H99" s="171"/>
      <c r="I99" s="41">
        <v>76</v>
      </c>
      <c r="J99" s="41">
        <v>1</v>
      </c>
      <c r="K99" s="41">
        <v>0.2</v>
      </c>
      <c r="L99" s="41">
        <v>15</v>
      </c>
    </row>
    <row r="100" spans="1:12" ht="30.75" thickBot="1">
      <c r="A100" s="5"/>
      <c r="B100" s="5"/>
      <c r="C100" s="5"/>
      <c r="D100" s="1" t="s">
        <v>20</v>
      </c>
      <c r="E100" s="29" t="s">
        <v>36</v>
      </c>
      <c r="F100" s="26" t="s">
        <v>24</v>
      </c>
      <c r="G100" s="79">
        <v>50</v>
      </c>
      <c r="H100" s="171"/>
      <c r="I100" s="41">
        <v>136</v>
      </c>
      <c r="J100" s="41">
        <v>4</v>
      </c>
      <c r="K100" s="41">
        <v>2.3199999999999998</v>
      </c>
      <c r="L100" s="41">
        <v>25.98</v>
      </c>
    </row>
    <row r="101" spans="1:12" ht="30.75" thickBot="1">
      <c r="A101" s="5"/>
      <c r="B101" s="5"/>
      <c r="C101" s="5"/>
      <c r="D101" s="1" t="s">
        <v>18</v>
      </c>
      <c r="E101" s="29" t="s">
        <v>37</v>
      </c>
      <c r="F101" s="62" t="s">
        <v>27</v>
      </c>
      <c r="G101" s="79">
        <v>40</v>
      </c>
      <c r="H101" s="171"/>
      <c r="I101" s="41">
        <v>92</v>
      </c>
      <c r="J101" s="41">
        <v>3.2</v>
      </c>
      <c r="K101" s="41">
        <v>1.7</v>
      </c>
      <c r="L101" s="41">
        <v>20.399999999999999</v>
      </c>
    </row>
    <row r="102" spans="1:12" ht="15.75" thickBot="1">
      <c r="A102" s="5"/>
      <c r="B102" s="5"/>
      <c r="C102" s="5"/>
      <c r="D102" s="49"/>
      <c r="E102" s="46" t="s">
        <v>40</v>
      </c>
      <c r="F102" s="82"/>
      <c r="G102" s="203">
        <f>SUM(G95:G101)</f>
        <v>795</v>
      </c>
      <c r="H102" s="197"/>
      <c r="I102" s="41">
        <f>SUM(I95:I101)</f>
        <v>840.9</v>
      </c>
      <c r="J102" s="41">
        <f>SUM(J95:J101)</f>
        <v>28.18</v>
      </c>
      <c r="K102" s="41">
        <f>SUM(K95:K101)</f>
        <v>25.279999999999998</v>
      </c>
      <c r="L102" s="41">
        <f>SUM(L95:L101)</f>
        <v>122.94999999999999</v>
      </c>
    </row>
    <row r="103" spans="1:12" ht="15.75" thickBot="1">
      <c r="A103" s="6"/>
      <c r="B103" s="6"/>
      <c r="C103" s="6"/>
      <c r="D103" s="223" t="s">
        <v>41</v>
      </c>
      <c r="E103" s="225"/>
      <c r="F103" s="12"/>
      <c r="G103" s="198">
        <f>G93+G102</f>
        <v>1400</v>
      </c>
      <c r="H103" s="171"/>
      <c r="I103" s="41">
        <f>I93+I102</f>
        <v>1339.3</v>
      </c>
      <c r="J103" s="41">
        <f>J93+J102</f>
        <v>44.08</v>
      </c>
      <c r="K103" s="41">
        <f>K93+K102</f>
        <v>41.239999999999995</v>
      </c>
      <c r="L103" s="41">
        <f>L93+L102</f>
        <v>199.74</v>
      </c>
    </row>
    <row r="104" spans="1:12" ht="15.75" thickBot="1">
      <c r="A104" s="92"/>
      <c r="B104" s="92"/>
      <c r="C104" s="92"/>
      <c r="D104" s="93"/>
      <c r="E104" s="94"/>
      <c r="F104" s="84"/>
      <c r="G104" s="190"/>
      <c r="H104" s="191"/>
      <c r="I104" s="192"/>
      <c r="J104" s="192"/>
      <c r="K104" s="192"/>
      <c r="L104" s="193"/>
    </row>
    <row r="105" spans="1:12">
      <c r="A105" s="97">
        <v>2</v>
      </c>
      <c r="B105" s="97">
        <v>2</v>
      </c>
      <c r="C105" s="3" t="s">
        <v>9</v>
      </c>
      <c r="D105" s="4" t="s">
        <v>10</v>
      </c>
      <c r="E105" s="127">
        <v>210</v>
      </c>
      <c r="F105" s="70" t="s">
        <v>83</v>
      </c>
      <c r="G105" s="128">
        <v>175</v>
      </c>
      <c r="H105" s="170"/>
      <c r="I105" s="113">
        <v>303.5</v>
      </c>
      <c r="J105" s="114">
        <v>13.4</v>
      </c>
      <c r="K105" s="113">
        <v>13.9</v>
      </c>
      <c r="L105" s="114">
        <v>32.6</v>
      </c>
    </row>
    <row r="106" spans="1:12" ht="15.75" thickBot="1">
      <c r="A106" s="5"/>
      <c r="B106" s="5"/>
      <c r="C106" s="5"/>
      <c r="D106" s="1" t="s">
        <v>11</v>
      </c>
      <c r="E106" s="127">
        <v>431</v>
      </c>
      <c r="F106" s="70" t="s">
        <v>28</v>
      </c>
      <c r="G106" s="128">
        <v>205</v>
      </c>
      <c r="H106" s="171"/>
      <c r="I106" s="113">
        <v>60</v>
      </c>
      <c r="J106" s="114">
        <v>0.2</v>
      </c>
      <c r="K106" s="113">
        <v>0.1</v>
      </c>
      <c r="L106" s="114">
        <v>15</v>
      </c>
    </row>
    <row r="107" spans="1:12" ht="15.75" thickBot="1">
      <c r="A107" s="5"/>
      <c r="B107" s="5"/>
      <c r="C107" s="5"/>
      <c r="D107" s="1" t="s">
        <v>19</v>
      </c>
      <c r="E107" s="88" t="s">
        <v>57</v>
      </c>
      <c r="F107" s="66" t="s">
        <v>58</v>
      </c>
      <c r="G107" s="136">
        <v>45</v>
      </c>
      <c r="H107" s="207"/>
      <c r="I107" s="201">
        <v>86.8</v>
      </c>
      <c r="J107" s="201">
        <v>2.2000000000000002</v>
      </c>
      <c r="K107" s="201">
        <v>1.2</v>
      </c>
      <c r="L107" s="202">
        <v>16.8</v>
      </c>
    </row>
    <row r="108" spans="1:12" ht="15.75" thickBot="1">
      <c r="A108" s="5"/>
      <c r="B108" s="5"/>
      <c r="C108" s="5"/>
      <c r="D108" s="1" t="s">
        <v>17</v>
      </c>
      <c r="E108" s="145">
        <v>338</v>
      </c>
      <c r="F108" s="125" t="s">
        <v>46</v>
      </c>
      <c r="G108" s="131">
        <v>170</v>
      </c>
      <c r="H108" s="171"/>
      <c r="I108" s="132">
        <v>73.099999999999994</v>
      </c>
      <c r="J108" s="133">
        <v>1.53</v>
      </c>
      <c r="K108" s="132">
        <v>0.34</v>
      </c>
      <c r="L108" s="133">
        <v>13.77</v>
      </c>
    </row>
    <row r="109" spans="1:12" ht="15.75" thickBot="1">
      <c r="A109" s="5"/>
      <c r="B109" s="5"/>
      <c r="C109" s="5"/>
      <c r="D109" s="100"/>
      <c r="E109" s="46" t="s">
        <v>40</v>
      </c>
      <c r="F109" s="82"/>
      <c r="G109" s="203">
        <f>SUM(G104:G108)</f>
        <v>595</v>
      </c>
      <c r="H109" s="197"/>
      <c r="I109" s="41">
        <f>SUM(I104:I108)</f>
        <v>523.4</v>
      </c>
      <c r="J109" s="41">
        <f>SUM(J104:J108)</f>
        <v>17.330000000000002</v>
      </c>
      <c r="K109" s="41">
        <f>SUM(K104:K108)</f>
        <v>15.54</v>
      </c>
      <c r="L109" s="41">
        <f>SUM(L104:L108)</f>
        <v>78.17</v>
      </c>
    </row>
    <row r="110" spans="1:12" ht="15.75" thickBot="1">
      <c r="A110" s="6"/>
      <c r="B110" s="6"/>
      <c r="C110" s="6"/>
      <c r="D110" s="7"/>
      <c r="E110" s="63"/>
      <c r="F110" s="64"/>
      <c r="G110" s="178"/>
      <c r="H110" s="179"/>
      <c r="I110" s="179"/>
      <c r="J110" s="179"/>
      <c r="K110" s="179"/>
      <c r="L110" s="194"/>
    </row>
    <row r="111" spans="1:12" ht="15.75" thickBot="1">
      <c r="A111" s="97">
        <v>2</v>
      </c>
      <c r="B111" s="97">
        <v>2</v>
      </c>
      <c r="C111" s="5" t="s">
        <v>12</v>
      </c>
      <c r="D111" s="8" t="s">
        <v>13</v>
      </c>
      <c r="E111" s="134" t="s">
        <v>94</v>
      </c>
      <c r="F111" s="66" t="s">
        <v>95</v>
      </c>
      <c r="G111" s="67">
        <v>60</v>
      </c>
      <c r="H111" s="181"/>
      <c r="I111" s="68">
        <v>52.2</v>
      </c>
      <c r="J111" s="68">
        <v>0.71</v>
      </c>
      <c r="K111" s="68">
        <v>3.2</v>
      </c>
      <c r="L111" s="68">
        <v>4.5999999999999996</v>
      </c>
    </row>
    <row r="112" spans="1:12" ht="15.75" thickBot="1">
      <c r="A112" s="5"/>
      <c r="B112" s="5"/>
      <c r="C112" s="5"/>
      <c r="D112" s="1" t="s">
        <v>14</v>
      </c>
      <c r="E112" s="135" t="s">
        <v>96</v>
      </c>
      <c r="F112" s="125" t="s">
        <v>97</v>
      </c>
      <c r="G112" s="137">
        <v>230</v>
      </c>
      <c r="H112" s="171"/>
      <c r="I112" s="108">
        <v>110.8</v>
      </c>
      <c r="J112" s="71">
        <v>6.5</v>
      </c>
      <c r="K112" s="71">
        <v>2.36</v>
      </c>
      <c r="L112" s="71">
        <v>15.7</v>
      </c>
    </row>
    <row r="113" spans="1:12" ht="15.75" thickBot="1">
      <c r="A113" s="5"/>
      <c r="B113" s="5"/>
      <c r="C113" s="5"/>
      <c r="D113" s="1" t="s">
        <v>15</v>
      </c>
      <c r="E113" s="72" t="s">
        <v>98</v>
      </c>
      <c r="F113" s="73" t="s">
        <v>99</v>
      </c>
      <c r="G113" s="117">
        <v>240</v>
      </c>
      <c r="H113" s="171"/>
      <c r="I113" s="68">
        <v>345.4</v>
      </c>
      <c r="J113" s="75">
        <v>13.47</v>
      </c>
      <c r="K113" s="75">
        <v>16.440000000000001</v>
      </c>
      <c r="L113" s="75">
        <v>36.1</v>
      </c>
    </row>
    <row r="114" spans="1:12" ht="15.75" thickBot="1">
      <c r="A114" s="5"/>
      <c r="B114" s="5"/>
      <c r="C114" s="5"/>
      <c r="D114" s="1" t="s">
        <v>16</v>
      </c>
      <c r="E114" s="115"/>
      <c r="F114" s="20"/>
      <c r="G114" s="208"/>
      <c r="H114" s="171"/>
      <c r="I114" s="171"/>
      <c r="J114" s="171"/>
      <c r="K114" s="171"/>
      <c r="L114" s="206"/>
    </row>
    <row r="115" spans="1:12" ht="15.75" thickBot="1">
      <c r="A115" s="5"/>
      <c r="B115" s="5"/>
      <c r="C115" s="5"/>
      <c r="D115" s="1" t="s">
        <v>23</v>
      </c>
      <c r="E115" s="65" t="s">
        <v>53</v>
      </c>
      <c r="F115" s="78" t="s">
        <v>54</v>
      </c>
      <c r="G115" s="79">
        <v>200</v>
      </c>
      <c r="H115" s="171"/>
      <c r="I115" s="41">
        <v>87.8</v>
      </c>
      <c r="J115" s="41">
        <v>0.2</v>
      </c>
      <c r="K115" s="41">
        <v>0.2</v>
      </c>
      <c r="L115" s="41">
        <v>20.100000000000001</v>
      </c>
    </row>
    <row r="116" spans="1:12" ht="30.75" thickBot="1">
      <c r="A116" s="5"/>
      <c r="B116" s="5"/>
      <c r="C116" s="5"/>
      <c r="D116" s="1" t="s">
        <v>20</v>
      </c>
      <c r="E116" s="130" t="s">
        <v>36</v>
      </c>
      <c r="F116" s="26" t="s">
        <v>24</v>
      </c>
      <c r="G116" s="79">
        <v>50</v>
      </c>
      <c r="H116" s="171"/>
      <c r="I116" s="41">
        <v>136</v>
      </c>
      <c r="J116" s="41">
        <v>4</v>
      </c>
      <c r="K116" s="41">
        <v>2.3199999999999998</v>
      </c>
      <c r="L116" s="41">
        <v>25.98</v>
      </c>
    </row>
    <row r="117" spans="1:12" ht="30.75" thickBot="1">
      <c r="A117" s="5"/>
      <c r="B117" s="5"/>
      <c r="C117" s="5"/>
      <c r="D117" s="1" t="s">
        <v>18</v>
      </c>
      <c r="E117" s="130" t="s">
        <v>37</v>
      </c>
      <c r="F117" s="62" t="s">
        <v>27</v>
      </c>
      <c r="G117" s="79">
        <v>40</v>
      </c>
      <c r="H117" s="171"/>
      <c r="I117" s="41">
        <v>92</v>
      </c>
      <c r="J117" s="41">
        <v>3.2</v>
      </c>
      <c r="K117" s="41">
        <v>1.7</v>
      </c>
      <c r="L117" s="41">
        <v>20.399999999999999</v>
      </c>
    </row>
    <row r="118" spans="1:12" ht="15.75" thickBot="1">
      <c r="A118" s="5"/>
      <c r="B118" s="5"/>
      <c r="C118" s="5"/>
      <c r="D118" s="49"/>
      <c r="E118" s="46" t="s">
        <v>40</v>
      </c>
      <c r="F118" s="82"/>
      <c r="G118" s="203">
        <f>SUM(G111:G117)</f>
        <v>820</v>
      </c>
      <c r="H118" s="197"/>
      <c r="I118" s="41">
        <f>SUM(I111:I117)</f>
        <v>824.19999999999993</v>
      </c>
      <c r="J118" s="41">
        <f>SUM(J111:J117)</f>
        <v>28.08</v>
      </c>
      <c r="K118" s="41">
        <f>SUM(K111:K117)</f>
        <v>26.22</v>
      </c>
      <c r="L118" s="41">
        <f>SUM(L111:L117)</f>
        <v>122.88</v>
      </c>
    </row>
    <row r="119" spans="1:12" ht="15.75" thickBot="1">
      <c r="A119" s="6"/>
      <c r="B119" s="6"/>
      <c r="C119" s="6"/>
      <c r="D119" s="223" t="s">
        <v>41</v>
      </c>
      <c r="E119" s="225"/>
      <c r="F119" s="12"/>
      <c r="G119" s="198">
        <f>G109+G118</f>
        <v>1415</v>
      </c>
      <c r="H119" s="171"/>
      <c r="I119" s="41">
        <f>I109+I118</f>
        <v>1347.6</v>
      </c>
      <c r="J119" s="41">
        <f>J109+J118</f>
        <v>45.41</v>
      </c>
      <c r="K119" s="41">
        <f>K109+K118</f>
        <v>41.76</v>
      </c>
      <c r="L119" s="41">
        <f>L109+L118</f>
        <v>201.05</v>
      </c>
    </row>
    <row r="120" spans="1:12" ht="15.75" thickBot="1">
      <c r="A120" s="92"/>
      <c r="B120" s="92"/>
      <c r="C120" s="92"/>
      <c r="D120" s="93"/>
      <c r="E120" s="94"/>
      <c r="F120" s="84"/>
      <c r="G120" s="190"/>
      <c r="H120" s="191"/>
      <c r="I120" s="192"/>
      <c r="J120" s="192"/>
      <c r="K120" s="192"/>
      <c r="L120" s="193"/>
    </row>
    <row r="121" spans="1:12" ht="30.75" thickBot="1">
      <c r="A121" s="97">
        <v>2</v>
      </c>
      <c r="B121" s="97">
        <v>3</v>
      </c>
      <c r="C121" s="3" t="s">
        <v>9</v>
      </c>
      <c r="D121" s="4" t="s">
        <v>10</v>
      </c>
      <c r="E121" s="51">
        <v>184</v>
      </c>
      <c r="F121" s="66" t="s">
        <v>100</v>
      </c>
      <c r="G121" s="53">
        <v>185</v>
      </c>
      <c r="H121" s="170"/>
      <c r="I121" s="54">
        <v>237.51</v>
      </c>
      <c r="J121" s="55">
        <v>10.31</v>
      </c>
      <c r="K121" s="54">
        <v>10.4</v>
      </c>
      <c r="L121" s="55">
        <v>35.1</v>
      </c>
    </row>
    <row r="122" spans="1:12" ht="15.75" thickBot="1">
      <c r="A122" s="5"/>
      <c r="B122" s="5"/>
      <c r="C122" s="5"/>
      <c r="D122" s="1" t="s">
        <v>11</v>
      </c>
      <c r="E122" s="138">
        <v>430</v>
      </c>
      <c r="F122" s="139" t="s">
        <v>43</v>
      </c>
      <c r="G122" s="140">
        <v>200</v>
      </c>
      <c r="H122" s="171"/>
      <c r="I122" s="141">
        <v>60</v>
      </c>
      <c r="J122" s="41">
        <v>0.2</v>
      </c>
      <c r="K122" s="141">
        <v>0.1</v>
      </c>
      <c r="L122" s="41">
        <v>15</v>
      </c>
    </row>
    <row r="123" spans="1:12" ht="30.75" thickBot="1">
      <c r="A123" s="5"/>
      <c r="B123" s="5"/>
      <c r="C123" s="5"/>
      <c r="D123" s="1" t="s">
        <v>19</v>
      </c>
      <c r="E123" s="29" t="s">
        <v>101</v>
      </c>
      <c r="F123" s="26" t="s">
        <v>102</v>
      </c>
      <c r="G123" s="144">
        <v>40</v>
      </c>
      <c r="H123" s="171"/>
      <c r="I123" s="68">
        <v>122.5</v>
      </c>
      <c r="J123" s="68">
        <v>5.45</v>
      </c>
      <c r="K123" s="68">
        <v>5.56</v>
      </c>
      <c r="L123" s="68">
        <v>12.99</v>
      </c>
    </row>
    <row r="124" spans="1:12" ht="15.75" thickBot="1">
      <c r="A124" s="5"/>
      <c r="B124" s="5"/>
      <c r="C124" s="5"/>
      <c r="D124" s="1" t="s">
        <v>17</v>
      </c>
      <c r="E124" s="88" t="s">
        <v>45</v>
      </c>
      <c r="F124" s="89" t="s">
        <v>59</v>
      </c>
      <c r="G124" s="209">
        <v>130</v>
      </c>
      <c r="H124" s="171"/>
      <c r="I124" s="201">
        <v>61.1</v>
      </c>
      <c r="J124" s="201">
        <v>0.52</v>
      </c>
      <c r="K124" s="201">
        <v>0.4</v>
      </c>
      <c r="L124" s="202">
        <v>13.4</v>
      </c>
    </row>
    <row r="125" spans="1:12" ht="15.75" thickBot="1">
      <c r="A125" s="5"/>
      <c r="B125" s="5"/>
      <c r="C125" s="5"/>
      <c r="D125" s="100"/>
      <c r="E125" s="46" t="s">
        <v>40</v>
      </c>
      <c r="F125" s="82"/>
      <c r="G125" s="203">
        <f>SUM(G120:G124)</f>
        <v>555</v>
      </c>
      <c r="H125" s="197"/>
      <c r="I125" s="41">
        <f>SUM(I120:I124)</f>
        <v>481.11</v>
      </c>
      <c r="J125" s="41">
        <f>SUM(J120:J124)</f>
        <v>16.48</v>
      </c>
      <c r="K125" s="41">
        <f>SUM(K120:K124)</f>
        <v>16.459999999999997</v>
      </c>
      <c r="L125" s="41">
        <f>SUM(L120:L124)</f>
        <v>76.490000000000009</v>
      </c>
    </row>
    <row r="126" spans="1:12" ht="15.75" thickBot="1">
      <c r="A126" s="6"/>
      <c r="B126" s="6"/>
      <c r="C126" s="6"/>
      <c r="D126" s="7"/>
      <c r="E126" s="142"/>
      <c r="F126" s="64"/>
      <c r="G126" s="210"/>
      <c r="H126" s="172"/>
      <c r="I126" s="172"/>
      <c r="J126" s="172"/>
      <c r="K126" s="172"/>
      <c r="L126" s="211"/>
    </row>
    <row r="127" spans="1:12" ht="30.75" thickBot="1">
      <c r="A127" s="97">
        <v>2</v>
      </c>
      <c r="B127" s="97">
        <v>3</v>
      </c>
      <c r="C127" s="5" t="s">
        <v>12</v>
      </c>
      <c r="D127" s="8" t="s">
        <v>13</v>
      </c>
      <c r="E127" s="77">
        <v>52</v>
      </c>
      <c r="F127" s="62" t="s">
        <v>103</v>
      </c>
      <c r="G127" s="79">
        <v>60</v>
      </c>
      <c r="H127" s="181"/>
      <c r="I127" s="41">
        <v>54.4</v>
      </c>
      <c r="J127" s="41">
        <v>2.7</v>
      </c>
      <c r="K127" s="41">
        <v>6.53</v>
      </c>
      <c r="L127" s="41">
        <v>3.6</v>
      </c>
    </row>
    <row r="128" spans="1:12" ht="30.75" thickBot="1">
      <c r="A128" s="5"/>
      <c r="B128" s="5"/>
      <c r="C128" s="5"/>
      <c r="D128" s="1" t="s">
        <v>14</v>
      </c>
      <c r="E128" s="77">
        <v>64</v>
      </c>
      <c r="F128" s="62" t="s">
        <v>104</v>
      </c>
      <c r="G128" s="79">
        <v>210</v>
      </c>
      <c r="H128" s="171"/>
      <c r="I128" s="41">
        <v>80.8</v>
      </c>
      <c r="J128" s="41">
        <v>2.5499999999999998</v>
      </c>
      <c r="K128" s="41">
        <v>4.1100000000000003</v>
      </c>
      <c r="L128" s="41">
        <v>8.36</v>
      </c>
    </row>
    <row r="129" spans="1:12" ht="15.75" thickBot="1">
      <c r="A129" s="5"/>
      <c r="B129" s="5"/>
      <c r="C129" s="5"/>
      <c r="D129" s="1" t="s">
        <v>15</v>
      </c>
      <c r="E129" s="135" t="s">
        <v>105</v>
      </c>
      <c r="F129" s="143" t="s">
        <v>106</v>
      </c>
      <c r="G129" s="137">
        <v>120</v>
      </c>
      <c r="H129" s="171"/>
      <c r="I129" s="41">
        <v>161.91999999999999</v>
      </c>
      <c r="J129" s="74">
        <v>10.3</v>
      </c>
      <c r="K129" s="74">
        <v>7.11</v>
      </c>
      <c r="L129" s="74">
        <v>14.23</v>
      </c>
    </row>
    <row r="130" spans="1:12" ht="15.75" thickBot="1">
      <c r="A130" s="5"/>
      <c r="B130" s="5"/>
      <c r="C130" s="5"/>
      <c r="D130" s="1" t="s">
        <v>16</v>
      </c>
      <c r="E130" s="72">
        <v>325</v>
      </c>
      <c r="F130" s="81" t="s">
        <v>52</v>
      </c>
      <c r="G130" s="67">
        <v>150</v>
      </c>
      <c r="H130" s="171"/>
      <c r="I130" s="68">
        <v>203</v>
      </c>
      <c r="J130" s="74">
        <v>3.7</v>
      </c>
      <c r="K130" s="74">
        <v>6.3</v>
      </c>
      <c r="L130" s="74">
        <v>26.18</v>
      </c>
    </row>
    <row r="131" spans="1:12" ht="15.75" thickBot="1">
      <c r="A131" s="5"/>
      <c r="B131" s="5"/>
      <c r="C131" s="5"/>
      <c r="D131" s="1" t="s">
        <v>23</v>
      </c>
      <c r="E131" s="65" t="s">
        <v>69</v>
      </c>
      <c r="F131" s="78" t="s">
        <v>70</v>
      </c>
      <c r="G131" s="79">
        <v>200</v>
      </c>
      <c r="H131" s="171"/>
      <c r="I131" s="41">
        <v>95.2</v>
      </c>
      <c r="J131" s="41">
        <v>0.5</v>
      </c>
      <c r="K131" s="41">
        <v>0.1</v>
      </c>
      <c r="L131" s="41">
        <v>24.1</v>
      </c>
    </row>
    <row r="132" spans="1:12" ht="30.75" thickBot="1">
      <c r="A132" s="5"/>
      <c r="B132" s="5"/>
      <c r="C132" s="5"/>
      <c r="D132" s="1" t="s">
        <v>20</v>
      </c>
      <c r="E132" s="29" t="s">
        <v>36</v>
      </c>
      <c r="F132" s="26" t="s">
        <v>24</v>
      </c>
      <c r="G132" s="79">
        <v>50</v>
      </c>
      <c r="H132" s="171"/>
      <c r="I132" s="41">
        <v>136</v>
      </c>
      <c r="J132" s="41">
        <v>4</v>
      </c>
      <c r="K132" s="41">
        <v>2.3199999999999998</v>
      </c>
      <c r="L132" s="41">
        <v>25.98</v>
      </c>
    </row>
    <row r="133" spans="1:12" ht="30.75" thickBot="1">
      <c r="A133" s="5"/>
      <c r="B133" s="5"/>
      <c r="C133" s="5"/>
      <c r="D133" s="1" t="s">
        <v>18</v>
      </c>
      <c r="E133" s="29" t="s">
        <v>37</v>
      </c>
      <c r="F133" s="62" t="s">
        <v>27</v>
      </c>
      <c r="G133" s="79">
        <v>40</v>
      </c>
      <c r="H133" s="171"/>
      <c r="I133" s="41">
        <v>92</v>
      </c>
      <c r="J133" s="41">
        <v>3.2</v>
      </c>
      <c r="K133" s="41">
        <v>1.7</v>
      </c>
      <c r="L133" s="41">
        <v>20.399999999999999</v>
      </c>
    </row>
    <row r="134" spans="1:12" ht="15.75" thickBot="1">
      <c r="A134" s="5"/>
      <c r="B134" s="5"/>
      <c r="C134" s="5"/>
      <c r="D134" s="49"/>
      <c r="E134" s="46" t="s">
        <v>40</v>
      </c>
      <c r="F134" s="82"/>
      <c r="G134" s="203">
        <f>SUM(G127:G133)</f>
        <v>830</v>
      </c>
      <c r="H134" s="197"/>
      <c r="I134" s="41">
        <f>SUM(I127:I133)</f>
        <v>823.32</v>
      </c>
      <c r="J134" s="41">
        <f>SUM(J127:J133)</f>
        <v>26.95</v>
      </c>
      <c r="K134" s="41">
        <f>SUM(K127:K133)</f>
        <v>28.17</v>
      </c>
      <c r="L134" s="41">
        <f>SUM(L127:L133)</f>
        <v>122.85</v>
      </c>
    </row>
    <row r="135" spans="1:12" ht="15.75" thickBot="1">
      <c r="A135" s="6"/>
      <c r="B135" s="6"/>
      <c r="C135" s="6"/>
      <c r="D135" s="223" t="s">
        <v>41</v>
      </c>
      <c r="E135" s="225"/>
      <c r="F135" s="12"/>
      <c r="G135" s="198">
        <f>G125+G134</f>
        <v>1385</v>
      </c>
      <c r="H135" s="171"/>
      <c r="I135" s="41">
        <f>I125+I134</f>
        <v>1304.43</v>
      </c>
      <c r="J135" s="41">
        <f>J125+J134</f>
        <v>43.43</v>
      </c>
      <c r="K135" s="41">
        <f>K125+K134</f>
        <v>44.629999999999995</v>
      </c>
      <c r="L135" s="41">
        <f>L125+L134</f>
        <v>199.34</v>
      </c>
    </row>
    <row r="136" spans="1:12" ht="15.75" thickBot="1">
      <c r="A136" s="92"/>
      <c r="B136" s="92"/>
      <c r="C136" s="92"/>
      <c r="D136" s="93"/>
      <c r="E136" s="94"/>
      <c r="F136" s="84"/>
      <c r="G136" s="190"/>
      <c r="H136" s="191"/>
      <c r="I136" s="192"/>
      <c r="J136" s="192"/>
      <c r="K136" s="192"/>
      <c r="L136" s="193"/>
    </row>
    <row r="137" spans="1:12" ht="32.25" thickBot="1">
      <c r="A137" s="97">
        <v>2</v>
      </c>
      <c r="B137" s="97">
        <v>4</v>
      </c>
      <c r="C137" s="3" t="s">
        <v>9</v>
      </c>
      <c r="D137" s="4" t="s">
        <v>10</v>
      </c>
      <c r="E137" s="146">
        <v>189</v>
      </c>
      <c r="F137" s="147" t="s">
        <v>107</v>
      </c>
      <c r="G137" s="53">
        <v>185</v>
      </c>
      <c r="H137" s="170"/>
      <c r="I137" s="54">
        <v>248.6</v>
      </c>
      <c r="J137" s="55">
        <v>10.1</v>
      </c>
      <c r="K137" s="54">
        <v>12.3</v>
      </c>
      <c r="L137" s="55">
        <v>33.5</v>
      </c>
    </row>
    <row r="138" spans="1:12" ht="16.5" thickBot="1">
      <c r="A138" s="5"/>
      <c r="B138" s="5"/>
      <c r="C138" s="5"/>
      <c r="D138" s="1" t="s">
        <v>11</v>
      </c>
      <c r="E138" s="146">
        <v>433</v>
      </c>
      <c r="F138" s="147" t="s">
        <v>56</v>
      </c>
      <c r="G138" s="53">
        <v>200</v>
      </c>
      <c r="H138" s="171"/>
      <c r="I138" s="54">
        <v>134</v>
      </c>
      <c r="J138" s="55">
        <v>2.9</v>
      </c>
      <c r="K138" s="54">
        <v>2.5</v>
      </c>
      <c r="L138" s="55">
        <v>19.600000000000001</v>
      </c>
    </row>
    <row r="139" spans="1:12" ht="16.5" thickBot="1">
      <c r="A139" s="5"/>
      <c r="B139" s="5"/>
      <c r="C139" s="5"/>
      <c r="D139" s="1" t="s">
        <v>19</v>
      </c>
      <c r="E139" s="149" t="s">
        <v>57</v>
      </c>
      <c r="F139" s="150" t="s">
        <v>58</v>
      </c>
      <c r="G139" s="212">
        <v>45</v>
      </c>
      <c r="H139" s="207"/>
      <c r="I139" s="213">
        <v>86.8</v>
      </c>
      <c r="J139" s="213">
        <v>2.2000000000000002</v>
      </c>
      <c r="K139" s="213">
        <v>1.2</v>
      </c>
      <c r="L139" s="214">
        <v>16.8</v>
      </c>
    </row>
    <row r="140" spans="1:12" ht="16.5" thickBot="1">
      <c r="A140" s="5"/>
      <c r="B140" s="5"/>
      <c r="C140" s="5"/>
      <c r="D140" s="1" t="s">
        <v>17</v>
      </c>
      <c r="E140" s="162">
        <v>338</v>
      </c>
      <c r="F140" s="147" t="s">
        <v>75</v>
      </c>
      <c r="G140" s="53">
        <v>100</v>
      </c>
      <c r="H140" s="171"/>
      <c r="I140" s="54">
        <v>38</v>
      </c>
      <c r="J140" s="55">
        <v>0.8</v>
      </c>
      <c r="K140" s="54">
        <v>0.1</v>
      </c>
      <c r="L140" s="55">
        <v>7.5</v>
      </c>
    </row>
    <row r="141" spans="1:12" ht="15.75" thickBot="1">
      <c r="A141" s="5"/>
      <c r="B141" s="5"/>
      <c r="C141" s="5"/>
      <c r="D141" s="1"/>
      <c r="E141" s="46" t="s">
        <v>40</v>
      </c>
      <c r="F141" s="82"/>
      <c r="G141" s="203">
        <f>SUM(G136:G140)</f>
        <v>530</v>
      </c>
      <c r="H141" s="197"/>
      <c r="I141" s="41">
        <f>SUM(I136:I140)</f>
        <v>507.40000000000003</v>
      </c>
      <c r="J141" s="41">
        <f>SUM(J136:J140)</f>
        <v>16</v>
      </c>
      <c r="K141" s="41">
        <f>SUM(K136:K140)</f>
        <v>16.100000000000001</v>
      </c>
      <c r="L141" s="41">
        <f>SUM(L136:L140)</f>
        <v>77.400000000000006</v>
      </c>
    </row>
    <row r="142" spans="1:12" ht="15.75" thickBot="1">
      <c r="A142" s="6"/>
      <c r="B142" s="6"/>
      <c r="C142" s="6"/>
      <c r="D142" s="2"/>
      <c r="E142" s="2"/>
      <c r="F142" s="148"/>
      <c r="G142" s="208"/>
      <c r="H142" s="171"/>
      <c r="I142" s="171"/>
      <c r="J142" s="171"/>
      <c r="K142" s="171"/>
      <c r="L142" s="206"/>
    </row>
    <row r="143" spans="1:12" ht="16.5" thickBot="1">
      <c r="A143" s="97">
        <v>2</v>
      </c>
      <c r="B143" s="97">
        <v>4</v>
      </c>
      <c r="C143" s="166" t="s">
        <v>12</v>
      </c>
      <c r="D143" s="8" t="s">
        <v>13</v>
      </c>
      <c r="E143" s="151">
        <v>213</v>
      </c>
      <c r="F143" s="152" t="s">
        <v>108</v>
      </c>
      <c r="G143" s="215">
        <v>60</v>
      </c>
      <c r="H143" s="154"/>
      <c r="I143" s="216">
        <v>72.400000000000006</v>
      </c>
      <c r="J143" s="216">
        <v>3.3</v>
      </c>
      <c r="K143" s="216">
        <v>3.6</v>
      </c>
      <c r="L143" s="216">
        <v>4.2</v>
      </c>
    </row>
    <row r="144" spans="1:12" ht="32.25" thickBot="1">
      <c r="A144" s="5"/>
      <c r="B144" s="163"/>
      <c r="C144" s="166"/>
      <c r="D144" s="1" t="s">
        <v>14</v>
      </c>
      <c r="E144" s="151">
        <v>76</v>
      </c>
      <c r="F144" s="152" t="s">
        <v>109</v>
      </c>
      <c r="G144" s="217">
        <v>210</v>
      </c>
      <c r="H144" s="155"/>
      <c r="I144" s="216">
        <v>94</v>
      </c>
      <c r="J144" s="216">
        <v>4.5999999999999996</v>
      </c>
      <c r="K144" s="216">
        <v>5.64</v>
      </c>
      <c r="L144" s="216">
        <v>11.2</v>
      </c>
    </row>
    <row r="145" spans="1:18" ht="16.5" thickBot="1">
      <c r="A145" s="5"/>
      <c r="B145" s="163"/>
      <c r="C145" s="166"/>
      <c r="D145" s="1" t="s">
        <v>15</v>
      </c>
      <c r="E145" s="156" t="s">
        <v>110</v>
      </c>
      <c r="F145" s="157" t="s">
        <v>111</v>
      </c>
      <c r="G145" s="218">
        <v>120</v>
      </c>
      <c r="H145" s="155"/>
      <c r="I145" s="216">
        <v>180</v>
      </c>
      <c r="J145" s="219">
        <v>7.1</v>
      </c>
      <c r="K145" s="219">
        <v>10.210000000000001</v>
      </c>
      <c r="L145" s="219">
        <v>11.56</v>
      </c>
    </row>
    <row r="146" spans="1:18" ht="16.5" thickBot="1">
      <c r="A146" s="5"/>
      <c r="B146" s="163"/>
      <c r="C146" s="166"/>
      <c r="D146" s="1" t="s">
        <v>16</v>
      </c>
      <c r="E146" s="153">
        <v>331</v>
      </c>
      <c r="F146" s="158" t="s">
        <v>25</v>
      </c>
      <c r="G146" s="220">
        <v>150</v>
      </c>
      <c r="H146" s="155"/>
      <c r="I146" s="221">
        <v>151</v>
      </c>
      <c r="J146" s="221">
        <v>5</v>
      </c>
      <c r="K146" s="221">
        <v>4.8</v>
      </c>
      <c r="L146" s="221">
        <v>27</v>
      </c>
    </row>
    <row r="147" spans="1:18" ht="16.5" thickBot="1">
      <c r="A147" s="5"/>
      <c r="B147" s="163"/>
      <c r="C147" s="166"/>
      <c r="D147" s="1" t="s">
        <v>23</v>
      </c>
      <c r="E147" s="153">
        <v>442</v>
      </c>
      <c r="F147" s="158" t="s">
        <v>26</v>
      </c>
      <c r="G147" s="220">
        <v>200</v>
      </c>
      <c r="H147" s="155"/>
      <c r="I147" s="221">
        <v>90</v>
      </c>
      <c r="J147" s="221">
        <v>1</v>
      </c>
      <c r="K147" s="221">
        <v>0.2</v>
      </c>
      <c r="L147" s="221">
        <v>19.170000000000002</v>
      </c>
      <c r="Q147" s="83"/>
      <c r="R147" s="83"/>
    </row>
    <row r="148" spans="1:18" ht="32.25" thickBot="1">
      <c r="A148" s="5"/>
      <c r="B148" s="163"/>
      <c r="C148" s="166"/>
      <c r="D148" s="1" t="s">
        <v>20</v>
      </c>
      <c r="E148" s="159" t="s">
        <v>36</v>
      </c>
      <c r="F148" s="160" t="s">
        <v>24</v>
      </c>
      <c r="G148" s="220">
        <v>50</v>
      </c>
      <c r="H148" s="155"/>
      <c r="I148" s="221">
        <v>136</v>
      </c>
      <c r="J148" s="221">
        <v>4</v>
      </c>
      <c r="K148" s="221">
        <v>2.3199999999999998</v>
      </c>
      <c r="L148" s="221">
        <v>25.98</v>
      </c>
      <c r="Q148" s="83"/>
      <c r="R148" s="165"/>
    </row>
    <row r="149" spans="1:18" ht="32.25" thickBot="1">
      <c r="A149" s="5"/>
      <c r="B149" s="163"/>
      <c r="C149" s="166"/>
      <c r="D149" s="1" t="s">
        <v>18</v>
      </c>
      <c r="E149" s="159" t="s">
        <v>37</v>
      </c>
      <c r="F149" s="160" t="s">
        <v>27</v>
      </c>
      <c r="G149" s="220">
        <v>40</v>
      </c>
      <c r="H149" s="155"/>
      <c r="I149" s="221">
        <v>92</v>
      </c>
      <c r="J149" s="221">
        <v>3.2</v>
      </c>
      <c r="K149" s="221">
        <v>1.7</v>
      </c>
      <c r="L149" s="221">
        <v>20.399999999999999</v>
      </c>
      <c r="Q149" s="83"/>
      <c r="R149" s="83"/>
    </row>
    <row r="150" spans="1:18" ht="15.75" thickBot="1">
      <c r="A150" s="83"/>
      <c r="B150" s="163"/>
      <c r="C150" s="166"/>
      <c r="D150" s="49"/>
      <c r="E150" s="46" t="s">
        <v>40</v>
      </c>
      <c r="F150" s="82"/>
      <c r="G150" s="203">
        <f>SUM(G143:G149)</f>
        <v>830</v>
      </c>
      <c r="H150" s="197"/>
      <c r="I150" s="41">
        <f>SUM(I143:I149)</f>
        <v>815.4</v>
      </c>
      <c r="J150" s="41">
        <f>SUM(J143:J149)</f>
        <v>28.2</v>
      </c>
      <c r="K150" s="41">
        <f>SUM(K143:K149)</f>
        <v>28.470000000000002</v>
      </c>
      <c r="L150" s="41">
        <f>SUM(L143:L149)</f>
        <v>119.50999999999999</v>
      </c>
      <c r="Q150" s="83"/>
      <c r="R150" s="83"/>
    </row>
    <row r="151" spans="1:18" ht="15.75" thickBot="1">
      <c r="A151" s="161"/>
      <c r="B151" s="164"/>
      <c r="C151" s="167"/>
      <c r="D151" s="223" t="s">
        <v>41</v>
      </c>
      <c r="E151" s="225"/>
      <c r="F151" s="12"/>
      <c r="G151" s="198">
        <f>G141+G150</f>
        <v>1360</v>
      </c>
      <c r="H151" s="171"/>
      <c r="I151" s="41">
        <f>I141+I150</f>
        <v>1322.8</v>
      </c>
      <c r="J151" s="41">
        <f>J141+J150</f>
        <v>44.2</v>
      </c>
      <c r="K151" s="41">
        <f>K141+K150</f>
        <v>44.570000000000007</v>
      </c>
      <c r="L151" s="41">
        <f>L141+L150</f>
        <v>196.91</v>
      </c>
    </row>
    <row r="152" spans="1:18" ht="15.75" thickBot="1">
      <c r="A152" s="92"/>
      <c r="B152" s="92"/>
      <c r="C152" s="92"/>
      <c r="D152" s="93"/>
      <c r="E152" s="94"/>
      <c r="F152" s="84"/>
      <c r="G152" s="190"/>
      <c r="H152" s="191"/>
      <c r="I152" s="192"/>
      <c r="J152" s="192"/>
      <c r="K152" s="192"/>
      <c r="L152" s="193"/>
    </row>
    <row r="153" spans="1:18" ht="15.75" thickBot="1">
      <c r="A153" s="97">
        <v>2</v>
      </c>
      <c r="B153" s="97">
        <v>5</v>
      </c>
      <c r="C153" s="3" t="s">
        <v>9</v>
      </c>
      <c r="D153" s="4" t="s">
        <v>10</v>
      </c>
      <c r="E153" s="127">
        <v>214</v>
      </c>
      <c r="F153" s="70" t="s">
        <v>112</v>
      </c>
      <c r="G153" s="128">
        <v>150</v>
      </c>
      <c r="H153" s="170"/>
      <c r="I153" s="113">
        <v>283.63</v>
      </c>
      <c r="J153" s="114">
        <v>14.4</v>
      </c>
      <c r="K153" s="113">
        <v>18.87</v>
      </c>
      <c r="L153" s="114">
        <v>14.6</v>
      </c>
    </row>
    <row r="154" spans="1:18" ht="15.75" thickBot="1">
      <c r="A154" s="5"/>
      <c r="B154" s="5"/>
      <c r="C154" s="5"/>
      <c r="D154" s="1" t="s">
        <v>11</v>
      </c>
      <c r="E154" s="51">
        <v>431</v>
      </c>
      <c r="F154" s="62" t="s">
        <v>28</v>
      </c>
      <c r="G154" s="53">
        <v>205</v>
      </c>
      <c r="H154" s="171"/>
      <c r="I154" s="54">
        <v>60</v>
      </c>
      <c r="J154" s="55">
        <v>0.2</v>
      </c>
      <c r="K154" s="54">
        <v>0.1</v>
      </c>
      <c r="L154" s="55">
        <v>15</v>
      </c>
    </row>
    <row r="155" spans="1:18" ht="30.75" thickBot="1">
      <c r="A155" s="5"/>
      <c r="B155" s="5"/>
      <c r="C155" s="5"/>
      <c r="D155" s="1" t="s">
        <v>19</v>
      </c>
      <c r="E155" s="29" t="s">
        <v>36</v>
      </c>
      <c r="F155" s="26" t="s">
        <v>24</v>
      </c>
      <c r="G155" s="58">
        <v>25</v>
      </c>
      <c r="H155" s="171"/>
      <c r="I155" s="17">
        <v>68</v>
      </c>
      <c r="J155" s="18">
        <v>2</v>
      </c>
      <c r="K155" s="17">
        <v>1.1599999999999999</v>
      </c>
      <c r="L155" s="18">
        <v>12.99</v>
      </c>
    </row>
    <row r="156" spans="1:18" ht="15.75" thickBot="1">
      <c r="A156" s="5"/>
      <c r="B156" s="5"/>
      <c r="C156" s="5"/>
      <c r="D156" s="1" t="s">
        <v>17</v>
      </c>
      <c r="E156" s="29" t="s">
        <v>45</v>
      </c>
      <c r="F156" s="125" t="s">
        <v>31</v>
      </c>
      <c r="G156" s="131">
        <v>100</v>
      </c>
      <c r="H156" s="171"/>
      <c r="I156" s="132">
        <v>44.4</v>
      </c>
      <c r="J156" s="133">
        <v>0.4</v>
      </c>
      <c r="K156" s="132">
        <v>0.4</v>
      </c>
      <c r="L156" s="133">
        <v>9.8000000000000007</v>
      </c>
    </row>
    <row r="157" spans="1:18" ht="15.75" thickBot="1">
      <c r="A157" s="5"/>
      <c r="B157" s="5"/>
      <c r="C157" s="5"/>
      <c r="D157" s="13" t="s">
        <v>29</v>
      </c>
      <c r="E157" s="129" t="s">
        <v>113</v>
      </c>
      <c r="F157" s="122" t="s">
        <v>114</v>
      </c>
      <c r="G157" s="209">
        <v>35</v>
      </c>
      <c r="H157" s="207"/>
      <c r="I157" s="201">
        <v>101.6</v>
      </c>
      <c r="J157" s="201">
        <v>0.63</v>
      </c>
      <c r="K157" s="201">
        <v>0.1</v>
      </c>
      <c r="L157" s="202">
        <v>23.2</v>
      </c>
    </row>
    <row r="158" spans="1:18" ht="15.75" thickBot="1">
      <c r="A158" s="5"/>
      <c r="B158" s="5"/>
      <c r="C158" s="5"/>
      <c r="D158" s="1"/>
      <c r="E158" s="46" t="s">
        <v>40</v>
      </c>
      <c r="F158" s="82"/>
      <c r="G158" s="203">
        <f>SUM(G153:G157)</f>
        <v>515</v>
      </c>
      <c r="H158" s="197"/>
      <c r="I158" s="41">
        <f>SUM(I153:I157)</f>
        <v>557.63</v>
      </c>
      <c r="J158" s="41">
        <f>SUM(J153:J157)</f>
        <v>17.63</v>
      </c>
      <c r="K158" s="41">
        <f>SUM(K153:K157)</f>
        <v>20.630000000000003</v>
      </c>
      <c r="L158" s="41">
        <f>SUM(L153:L157)</f>
        <v>75.59</v>
      </c>
    </row>
    <row r="159" spans="1:18" ht="15.75" thickBot="1">
      <c r="A159" s="6"/>
      <c r="B159" s="6"/>
      <c r="C159" s="6"/>
      <c r="D159" s="7"/>
      <c r="E159" s="63"/>
      <c r="F159" s="64"/>
      <c r="G159" s="178"/>
      <c r="H159" s="179"/>
      <c r="I159" s="179"/>
      <c r="J159" s="179"/>
      <c r="K159" s="179"/>
      <c r="L159" s="194"/>
    </row>
    <row r="160" spans="1:18" ht="15.75" thickBot="1">
      <c r="A160" s="97">
        <v>2</v>
      </c>
      <c r="B160" s="97">
        <v>5</v>
      </c>
      <c r="C160" s="5" t="s">
        <v>12</v>
      </c>
      <c r="D160" s="8" t="s">
        <v>13</v>
      </c>
      <c r="E160" s="33">
        <v>40</v>
      </c>
      <c r="F160" s="70" t="s">
        <v>76</v>
      </c>
      <c r="G160" s="31">
        <v>60</v>
      </c>
      <c r="H160" s="181"/>
      <c r="I160" s="32">
        <v>49.8</v>
      </c>
      <c r="J160" s="32">
        <v>0.96</v>
      </c>
      <c r="K160" s="32">
        <v>3.06</v>
      </c>
      <c r="L160" s="32">
        <v>4.62</v>
      </c>
    </row>
    <row r="161" spans="1:12" ht="16.5" thickBot="1">
      <c r="A161" s="5"/>
      <c r="B161" s="5"/>
      <c r="C161" s="5"/>
      <c r="D161" s="1" t="s">
        <v>14</v>
      </c>
      <c r="E161" s="77">
        <v>67</v>
      </c>
      <c r="F161" s="45" t="s">
        <v>115</v>
      </c>
      <c r="G161" s="169">
        <v>220</v>
      </c>
      <c r="H161" s="171"/>
      <c r="I161" s="41">
        <v>109.2</v>
      </c>
      <c r="J161" s="71">
        <v>2.1</v>
      </c>
      <c r="K161" s="71">
        <v>3.1</v>
      </c>
      <c r="L161" s="71">
        <v>10.1</v>
      </c>
    </row>
    <row r="162" spans="1:12" ht="16.5" thickBot="1">
      <c r="A162" s="5"/>
      <c r="B162" s="5"/>
      <c r="C162" s="5"/>
      <c r="D162" s="1" t="s">
        <v>15</v>
      </c>
      <c r="E162" s="129" t="s">
        <v>116</v>
      </c>
      <c r="F162" s="168" t="s">
        <v>117</v>
      </c>
      <c r="G162" s="126">
        <v>240</v>
      </c>
      <c r="H162" s="171"/>
      <c r="I162" s="32">
        <v>317.8</v>
      </c>
      <c r="J162" s="71">
        <v>16.559999999999999</v>
      </c>
      <c r="K162" s="71">
        <v>17.649999999999999</v>
      </c>
      <c r="L162" s="71">
        <v>23.2</v>
      </c>
    </row>
    <row r="163" spans="1:12" ht="15.75" thickBot="1">
      <c r="A163" s="5"/>
      <c r="B163" s="5"/>
      <c r="C163" s="5"/>
      <c r="D163" s="1" t="s">
        <v>16</v>
      </c>
      <c r="E163" s="115"/>
      <c r="F163" s="20"/>
      <c r="G163" s="205"/>
      <c r="H163" s="171"/>
      <c r="I163" s="171"/>
      <c r="J163" s="171"/>
      <c r="K163" s="171"/>
      <c r="L163" s="206"/>
    </row>
    <row r="164" spans="1:12" ht="15.75" thickBot="1">
      <c r="A164" s="5"/>
      <c r="B164" s="5"/>
      <c r="C164" s="5"/>
      <c r="D164" s="1" t="s">
        <v>23</v>
      </c>
      <c r="E164" s="65" t="s">
        <v>118</v>
      </c>
      <c r="F164" s="78" t="s">
        <v>119</v>
      </c>
      <c r="G164" s="79">
        <v>200</v>
      </c>
      <c r="H164" s="171"/>
      <c r="I164" s="41">
        <v>97.2</v>
      </c>
      <c r="J164" s="41">
        <v>0.6</v>
      </c>
      <c r="K164" s="41">
        <v>0.1</v>
      </c>
      <c r="L164" s="41">
        <v>23.5</v>
      </c>
    </row>
    <row r="165" spans="1:12" ht="30.75" thickBot="1">
      <c r="A165" s="5"/>
      <c r="B165" s="5"/>
      <c r="C165" s="5"/>
      <c r="D165" s="1" t="s">
        <v>20</v>
      </c>
      <c r="E165" s="29" t="s">
        <v>36</v>
      </c>
      <c r="F165" s="26" t="s">
        <v>24</v>
      </c>
      <c r="G165" s="79">
        <v>50</v>
      </c>
      <c r="H165" s="171"/>
      <c r="I165" s="41">
        <v>136</v>
      </c>
      <c r="J165" s="41">
        <v>4</v>
      </c>
      <c r="K165" s="41">
        <v>2.3199999999999998</v>
      </c>
      <c r="L165" s="41">
        <v>25.98</v>
      </c>
    </row>
    <row r="166" spans="1:12" ht="30.75" thickBot="1">
      <c r="A166" s="5"/>
      <c r="B166" s="5"/>
      <c r="C166" s="5"/>
      <c r="D166" s="1" t="s">
        <v>18</v>
      </c>
      <c r="E166" s="29" t="s">
        <v>37</v>
      </c>
      <c r="F166" s="62" t="s">
        <v>27</v>
      </c>
      <c r="G166" s="79">
        <v>40</v>
      </c>
      <c r="H166" s="171"/>
      <c r="I166" s="41">
        <v>92</v>
      </c>
      <c r="J166" s="41">
        <v>3.2</v>
      </c>
      <c r="K166" s="41">
        <v>1.7</v>
      </c>
      <c r="L166" s="41">
        <v>20.399999999999999</v>
      </c>
    </row>
    <row r="167" spans="1:12" ht="15.75" thickBot="1">
      <c r="A167" s="5"/>
      <c r="B167" s="5"/>
      <c r="C167" s="5"/>
      <c r="D167" s="49"/>
      <c r="E167" s="46" t="s">
        <v>40</v>
      </c>
      <c r="F167" s="82"/>
      <c r="G167" s="203">
        <f>SUM(G160:G166)</f>
        <v>810</v>
      </c>
      <c r="H167" s="197"/>
      <c r="I167" s="41">
        <f>SUM(I160:I166)</f>
        <v>802</v>
      </c>
      <c r="J167" s="41">
        <f>SUM(J160:J166)</f>
        <v>27.419999999999998</v>
      </c>
      <c r="K167" s="41">
        <f>SUM(K160:K166)</f>
        <v>27.93</v>
      </c>
      <c r="L167" s="41">
        <f>SUM(L160:L166)</f>
        <v>107.80000000000001</v>
      </c>
    </row>
    <row r="168" spans="1:12" ht="15.75" thickBot="1">
      <c r="A168" s="6"/>
      <c r="B168" s="6"/>
      <c r="C168" s="6"/>
      <c r="D168" s="223" t="s">
        <v>41</v>
      </c>
      <c r="E168" s="225"/>
      <c r="F168" s="12"/>
      <c r="G168" s="198">
        <f>G158+G167</f>
        <v>1325</v>
      </c>
      <c r="H168" s="171"/>
      <c r="I168" s="41">
        <f>I158+I167</f>
        <v>1359.63</v>
      </c>
      <c r="J168" s="41">
        <f>J158+J167</f>
        <v>45.05</v>
      </c>
      <c r="K168" s="41">
        <f>K158+K167</f>
        <v>48.56</v>
      </c>
      <c r="L168" s="41">
        <f>L158+L167</f>
        <v>183.39000000000001</v>
      </c>
    </row>
    <row r="169" spans="1:12" ht="15.75" customHeight="1" thickBot="1">
      <c r="A169" s="6"/>
      <c r="B169" s="6"/>
      <c r="C169" s="6"/>
      <c r="D169" s="226" t="s">
        <v>120</v>
      </c>
      <c r="E169" s="226"/>
      <c r="F169" s="226"/>
      <c r="G169" s="198"/>
      <c r="H169" s="171"/>
      <c r="I169" s="222">
        <f>(I21+I37+I54+I70+I86+I103+I119+I135+I151+I168)/10</f>
        <v>1347.58</v>
      </c>
      <c r="J169" s="222">
        <f>(J21+J37+J54+J70+J86+J103+J119+J135+J151+J168)/10</f>
        <v>43.817999999999998</v>
      </c>
      <c r="K169" s="222">
        <f>(K21+K37+K54+K70+K86+K103+K119+K135+K151+K168)/10</f>
        <v>44.658999999999999</v>
      </c>
      <c r="L169" s="222">
        <f>(L21+L37+L54+L70+L86+L103+L119+L135+L151+L168)/10</f>
        <v>193.59100000000001</v>
      </c>
    </row>
  </sheetData>
  <mergeCells count="15">
    <mergeCell ref="C1:E1"/>
    <mergeCell ref="H1:K1"/>
    <mergeCell ref="H2:K2"/>
    <mergeCell ref="D169:F169"/>
    <mergeCell ref="D151:E151"/>
    <mergeCell ref="D168:E168"/>
    <mergeCell ref="D70:E70"/>
    <mergeCell ref="D86:E86"/>
    <mergeCell ref="D103:E103"/>
    <mergeCell ref="D119:E119"/>
    <mergeCell ref="D135:E135"/>
    <mergeCell ref="D37:E37"/>
    <mergeCell ref="D12:E12"/>
    <mergeCell ref="D21:E21"/>
    <mergeCell ref="D54:E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Timofey</cp:lastModifiedBy>
  <dcterms:created xsi:type="dcterms:W3CDTF">2015-06-05T18:19:34Z</dcterms:created>
  <dcterms:modified xsi:type="dcterms:W3CDTF">2025-01-28T18:27:49Z</dcterms:modified>
</cp:coreProperties>
</file>